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firstSheet="3" activeTab="4"/>
  </bookViews>
  <sheets>
    <sheet name="Budget Summary, &quot;KA&quot;" sheetId="1" r:id="rId1"/>
    <sheet name="Revenue Income &quot;KHA&quot;" sheetId="2" r:id="rId2"/>
    <sheet name="Revenue Expenditure" sheetId="3" r:id="rId3"/>
    <sheet name="Development Income" sheetId="4" r:id="rId4"/>
    <sheet name="Development Expenditure" sheetId="5" r:id="rId5"/>
    <sheet name="Statement of UP Staff &quot;GA&quot;" sheetId="6" r:id="rId6"/>
    <sheet name="Project List &quot;GHA&quot;" sheetId="7" r:id="rId7"/>
  </sheets>
  <definedNames/>
  <calcPr fullCalcOnLoad="1"/>
</workbook>
</file>

<file path=xl/sharedStrings.xml><?xml version="1.0" encoding="utf-8"?>
<sst xmlns="http://schemas.openxmlformats.org/spreadsheetml/2006/main" count="244" uniqueCount="193">
  <si>
    <t>ev‡RU mvi-ms†¶c</t>
  </si>
  <si>
    <t>cªvwß</t>
  </si>
  <si>
    <t>ivRm¦</t>
  </si>
  <si>
    <t>Aby`vb</t>
  </si>
  <si>
    <t>†gvU cªvwß</t>
  </si>
  <si>
    <t>ev` ivRm¦ e¨q</t>
  </si>
  <si>
    <t>†gvU (L)</t>
  </si>
  <si>
    <t>mgvwß †Ri</t>
  </si>
  <si>
    <t>weeiY</t>
  </si>
  <si>
    <t>Ask-1</t>
  </si>
  <si>
    <t>ivRm¦ wnmve cªvwß</t>
  </si>
  <si>
    <t>ivRm¦ DØ„Ë/NvUwZ (K)</t>
  </si>
  <si>
    <t>Dbœqb Aby`vb</t>
  </si>
  <si>
    <t>Ask-2</t>
  </si>
  <si>
    <t>Dbœqb wnmve</t>
  </si>
  <si>
    <t>Ab¨vb¨ Aby`vb I Puv`v</t>
  </si>
  <si>
    <t>†gvU cªvß m¤ú` (K+L)</t>
  </si>
  <si>
    <t>ev` Dbœqb e¨q</t>
  </si>
  <si>
    <t>mvwe©K ev‡RU DØ„Ë/NvUwZ</t>
  </si>
  <si>
    <t>†hvM cÖviw¤¢K †Ri (1 RyjvB)</t>
  </si>
  <si>
    <t>Ask-1- ivRm¦ wnmve</t>
  </si>
  <si>
    <t>cªvß Avq</t>
  </si>
  <si>
    <t>Avq</t>
  </si>
  <si>
    <t>cªvwßi weeiY</t>
  </si>
  <si>
    <t>Ask 1-ivR¯^ wnmve</t>
  </si>
  <si>
    <t>e¨q</t>
  </si>
  <si>
    <t>1| mvaviY ms¯’vcb/ cªvwZôvwbK</t>
  </si>
  <si>
    <t>K. m¤§vbx/fvZv</t>
  </si>
  <si>
    <t>M. Ab¨vb¨ cªvwZôvwbK e¨q</t>
  </si>
  <si>
    <t>N. Avby‡ZvwlK Znwe‡j ¯’vbvšÍi</t>
  </si>
  <si>
    <t>O. hvbevnb †givgZ I R¡vjvbx</t>
  </si>
  <si>
    <t>2| Ki Av`v‡qi Rb¨ e¨q</t>
  </si>
  <si>
    <t>3| Ab¨vb¨ e¨q</t>
  </si>
  <si>
    <t>K. †Uwj‡dvb wej</t>
  </si>
  <si>
    <t>L. we`y¨r wej</t>
  </si>
  <si>
    <t>M. †cŠi Ki</t>
  </si>
  <si>
    <t>N. M¨vm wej</t>
  </si>
  <si>
    <t>O. cvwbi wej</t>
  </si>
  <si>
    <t>Q. Af¨šÍwiY wbix¶v e¨q</t>
  </si>
  <si>
    <t>S. Avc¨vqb e¨q</t>
  </si>
  <si>
    <t>V. Avbylvw½K e¨q</t>
  </si>
  <si>
    <t>7| RvZxq w`em D`hvcb</t>
  </si>
  <si>
    <t>8| †Ljva~jv I ms¯‹„wZ</t>
  </si>
  <si>
    <t>9| Riæix ÎvY</t>
  </si>
  <si>
    <t>†gvU e¨q (ivRm¦ wnmve)</t>
  </si>
  <si>
    <t>e¨‡qi LvZ</t>
  </si>
  <si>
    <t>L. Kg©KZ©v I Kg©Pvix‡`i †eZb-fvZvw`</t>
  </si>
  <si>
    <t>(1) cwil` Kg©Pvwi</t>
  </si>
  <si>
    <t>(2) `vqhy³ e¨q (miKvix Kg©Pvix m¤cwK©Z)</t>
  </si>
  <si>
    <t>P. f~wg Dbœqb Ki</t>
  </si>
  <si>
    <t>T. i¶Yv‡e¶Y Ges †mev cÖ`vbRwbZ e¨q</t>
  </si>
  <si>
    <t>4| Ki Av`vq LiP (wewfbœ †iwR÷vi, dig, iwk` eB BZ¨vw` gy`ªY)</t>
  </si>
  <si>
    <t>K. BDwbqb GjvKvi wewfbœ cªwZôvb/K¬v‡e Avw_©K Aby`vb</t>
  </si>
  <si>
    <t>6| mvgvwRK I ag©xq cªwZôv‡b Aby`vb:</t>
  </si>
  <si>
    <t>K. Dc‡Rjv cwil`</t>
  </si>
  <si>
    <t>L. miKvi</t>
  </si>
  <si>
    <t>2| †¯^”Qv cª‡Yvw`Z Puv`v</t>
  </si>
  <si>
    <t>3| ivRm¦ DØ„Ë</t>
  </si>
  <si>
    <t>1| K„wl I ‡mP</t>
  </si>
  <si>
    <t>2| wkí I KywUiwkí</t>
  </si>
  <si>
    <t>3| †fŠZ AeKvVv‡gv</t>
  </si>
  <si>
    <t>4| Av_©-mvgvwRK AeKvVv‡gv</t>
  </si>
  <si>
    <t>[wewa-5 (1) (K) `ªóe¨]</t>
  </si>
  <si>
    <t>BDwbqb cwil` Kg©KZ©v I Kg©Pvix‡`i weeiYx</t>
  </si>
  <si>
    <t>gšÍe¨</t>
  </si>
  <si>
    <t>[wewa-5 (1) (L) `ªóe¨]</t>
  </si>
  <si>
    <t>Ask 2- Dbœqb wnmve</t>
  </si>
  <si>
    <t>cÖvwßi weeiY</t>
  </si>
  <si>
    <t>1| Aby`vb (Dbœqb)</t>
  </si>
  <si>
    <t>M. Ab¨vb¨ Drm (hw` _v‡K, wbw`©ófv‡e D‡jøL Kwi‡Z nB‡e)</t>
  </si>
  <si>
    <t>†gvU cªvwß (Dbœqb wnmve)</t>
  </si>
  <si>
    <t>BDwc mwPe</t>
  </si>
  <si>
    <t>Ask 2- Dbœqb wnmve e¨q</t>
  </si>
  <si>
    <t xml:space="preserve">e¨q weeiY </t>
  </si>
  <si>
    <t>5| µxov I ms¯‹„wZ</t>
  </si>
  <si>
    <t>Ôev‡RU dig MÕ</t>
  </si>
  <si>
    <t xml:space="preserve"> c‡`i bvg</t>
  </si>
  <si>
    <t>c‡`i msL¨v</t>
  </si>
  <si>
    <t>µwgK bs</t>
  </si>
  <si>
    <t xml:space="preserve"> †eZbµg</t>
  </si>
  <si>
    <t>wefvM/kvLv</t>
  </si>
  <si>
    <t>Ôev‡RU dig NÕ</t>
  </si>
  <si>
    <t>BDwbq‡bi †Kvb we‡kl cªKí ev¯Íevq‡bi Rb¨ Dc‡Rjv cwil`, †Rjv cwil` I miKvi nB‡Z cªvß A‡_©i weeiYx</t>
  </si>
  <si>
    <t>cªK‡íi bvg I msw¶ß weeiYx</t>
  </si>
  <si>
    <t>Dc‡Rjv cwil`, †Rjv cwil` I miKvi nB‡Z cªvß A‡_©i cwigvY</t>
  </si>
  <si>
    <t>PjwZ A_© erm‡i e¨wqZ A_ev m¤¢ve¨ e¨‡qi cwigvY</t>
  </si>
  <si>
    <t>m¤¢ve¨ w¯’wZ</t>
  </si>
  <si>
    <t>5| e„¶†ivcY I i¶Yv‡e¶Y</t>
  </si>
  <si>
    <t>wnmve mnKvix Kvg Kw¤úDUvi Acv‡iUi</t>
  </si>
  <si>
    <t>`dv`vi</t>
  </si>
  <si>
    <t>gnjøv`vi</t>
  </si>
  <si>
    <t>Ki I †iU</t>
  </si>
  <si>
    <t>hvbevnb (gUihvb e¨ZxZ)</t>
  </si>
  <si>
    <t>wbeÜb Ki</t>
  </si>
  <si>
    <t>jvB‡mÝ I cviwgU wd</t>
  </si>
  <si>
    <t>BDwbqb cwil`</t>
  </si>
  <si>
    <t>Ôev‡RU digÕKÕ</t>
  </si>
  <si>
    <t>[wewa 3 (2) `ªóe¨]</t>
  </si>
  <si>
    <t>ÔBDwbqb cwil` ev‡RU dig LÕ</t>
  </si>
  <si>
    <t>[wewa-3 (2) Ges AvB‡bi PZz_© Zdwmj `ªóe¨]</t>
  </si>
  <si>
    <t>nvU evRvi</t>
  </si>
  <si>
    <t>MÖvg Av`vjZ</t>
  </si>
  <si>
    <t>BDwc mwPe I wnmve mnKvix</t>
  </si>
  <si>
    <t>MÖvg cywj‡ki †eZb fvZv</t>
  </si>
  <si>
    <t>R. gvgjv LiP/ BDwbqb wjM¨vj GBW</t>
  </si>
  <si>
    <t>X. evj¨ weevn cÖwZ‡iva</t>
  </si>
  <si>
    <t>10| wewea</t>
  </si>
  <si>
    <t>11| ivRm¦ DØ„Ë Dbœqb wnmv‡e ¯’vbvšÍi</t>
  </si>
  <si>
    <t>L. ag©xq cÖwZôv‡b mvnvh¨</t>
  </si>
  <si>
    <t>BDwbqb cwil‡`i ev‡RU</t>
  </si>
  <si>
    <t>5bs Avãyjcyi BDwbqb cwil`</t>
  </si>
  <si>
    <t>Dc‡Rjvt wPwiie›`i, †Rjvt w`bvRcyi|</t>
  </si>
  <si>
    <t>Dc‡Rjvt wPwiie›`i, †Rjvt w`bvRcyi</t>
  </si>
  <si>
    <t>W. nZ `wi`ª‡`i Rb¨ mvnv‡h¨</t>
  </si>
  <si>
    <t>†gvU e¨q (Dbœqb wnmve)</t>
  </si>
  <si>
    <t xml:space="preserve">   Dc‡Rjvt wPwiie›`i, †Rjvt w`bvRcyi</t>
  </si>
  <si>
    <t xml:space="preserve">    5bs Avãyjcyi BDwbqb cwil`</t>
  </si>
  <si>
    <t xml:space="preserve">                BDwc mwPe</t>
  </si>
  <si>
    <t xml:space="preserve"> 5bs Avãyjcyi BDwbqb cwil`</t>
  </si>
  <si>
    <t xml:space="preserve">                                            5bs Avãyjcyi BDwbqb cwil`</t>
  </si>
  <si>
    <t xml:space="preserve">                                       Dc‡Rjvt wPwiie›`i, †Rjvt w`bvRcyi|</t>
  </si>
  <si>
    <t xml:space="preserve">  Dc‡Rjvt wPwiie›`i, †Rjvt w`bvRcyi|</t>
  </si>
  <si>
    <t xml:space="preserve">     Dc‡Rjvt wPwiie›`i, †Rjvt w`bvRcyi|</t>
  </si>
  <si>
    <t xml:space="preserve">           5bs Avãyjcyi BDwbqb cwil`</t>
  </si>
  <si>
    <t xml:space="preserve">        (†gvt g‡qb DwÏb kvn&amp;)</t>
  </si>
  <si>
    <t xml:space="preserve">     5bs Avãyjcyi BDwbqb cwil`</t>
  </si>
  <si>
    <t xml:space="preserve">                        (†gvt g‡qb DwÏb kvn&amp;)</t>
  </si>
  <si>
    <t xml:space="preserve">   (†gvt g‡qb DwÏb kvn&amp;)</t>
  </si>
  <si>
    <t xml:space="preserve">          (†gvt g‡qb DwÏb kvn&amp;)</t>
  </si>
  <si>
    <t>6 | ‡hvMv‡hvM</t>
  </si>
  <si>
    <t>8| †mev</t>
  </si>
  <si>
    <t>9| wk¶v</t>
  </si>
  <si>
    <t>10| ¯^v¯’¨</t>
  </si>
  <si>
    <t>12| cjx Dbœqb I mgevq</t>
  </si>
  <si>
    <t>13| gwnjv, hye I wkï Dbœqb</t>
  </si>
  <si>
    <t>14| `y‡h©vM e¨e¯’v I ÎvY</t>
  </si>
  <si>
    <t>BuRviv (†Lvqvo)</t>
  </si>
  <si>
    <t>me©‡gvU (K+L)</t>
  </si>
  <si>
    <t xml:space="preserve">                      (†gvt g‡qb DwÏb kvn&amp;)</t>
  </si>
  <si>
    <t>Rb¥ wbeÜb wd</t>
  </si>
  <si>
    <t>U. Ab¨vb¨ cwi‡kva‡hvM¨ Ki/wej/†Wªb wbgv©Y</t>
  </si>
  <si>
    <t xml:space="preserve">                    (†gvt g‡qb DwÏb kvn&amp;)</t>
  </si>
  <si>
    <t xml:space="preserve"> Dc‡Rjvt wPwiie›`i, †Rjvt w`bvRcyi|</t>
  </si>
  <si>
    <t xml:space="preserve">                     (†gvt g‡qb DwÏb kvn&amp;)</t>
  </si>
  <si>
    <t xml:space="preserve">  5bs Avãyjcyi BDwbqb cwil`</t>
  </si>
  <si>
    <t xml:space="preserve">   BDwc mwPe</t>
  </si>
  <si>
    <t>wewea (eb wefvM nB‡Z cÖvß)</t>
  </si>
  <si>
    <t>†gvU (K)</t>
  </si>
  <si>
    <t>†Pqvig¨vb m`m¨‡`i m¤§vbx fvZv</t>
  </si>
  <si>
    <t>†Pqvig¨vb</t>
  </si>
  <si>
    <t xml:space="preserve">                     †Pqvig¨vb</t>
  </si>
  <si>
    <t>7| wewea (cª‡qvR‡b Ab¨vb¨ Lv‡Zi GBiƒc e¨q D‡jøL Kwi‡Z nB‡e) cqtwb®‹vkb</t>
  </si>
  <si>
    <t xml:space="preserve">    †Pqvig¨vb</t>
  </si>
  <si>
    <t>11| `vwi`ª n«vmKiYt mvgvwRK wbivcËv I cÖvwZôvwbK mnvqZv</t>
  </si>
  <si>
    <t>15| gvbe Dbœqb</t>
  </si>
  <si>
    <t>16| mgvwß †Ri</t>
  </si>
  <si>
    <t>†gvU</t>
  </si>
  <si>
    <t>†MÖW-11, 24843</t>
  </si>
  <si>
    <t xml:space="preserve">      †Pqvig¨vb</t>
  </si>
  <si>
    <t xml:space="preserve">        †Pqvig¨vb</t>
  </si>
  <si>
    <t xml:space="preserve">  BDwc mwPe</t>
  </si>
  <si>
    <t>Ab¨vb¨ fvZvw` (gvwmK)</t>
  </si>
  <si>
    <t>gvwmK Mo A‡_©i cwigvb</t>
  </si>
  <si>
    <t>1jv ˆekvL †evbvm mn Drme †evbvm</t>
  </si>
  <si>
    <t>evrmwiK cÖv°wjZ A‡_©i cwigvb</t>
  </si>
  <si>
    <t>†MÖW-0, 7000</t>
  </si>
  <si>
    <t>†MÖW-0, 58500</t>
  </si>
  <si>
    <t>A_© ermi-2020-2021 Bs</t>
  </si>
  <si>
    <t xml:space="preserve">                †Pqvig¨vb</t>
  </si>
  <si>
    <t>A_© eQi: 2021-2022 Bs</t>
  </si>
  <si>
    <t>c~e©eZ©x erm‡ii cÖK„Z Avq                (2019-2020)</t>
  </si>
  <si>
    <t>PjwZ erm‡ii ev‡RU ev ms‡kvwaZ ev‡RU  (2020-2021)</t>
  </si>
  <si>
    <t>cieZ©x erm‡ii ev‡RU          (2021-2022)</t>
  </si>
  <si>
    <t>A_© ermi- 2021-2022 Bs</t>
  </si>
  <si>
    <t>c~e©eZ©x erm‡ii cÖK„Z Avq  (2019-2020)</t>
  </si>
  <si>
    <t>PjwZ erm‡ii ev‡RU ev ms‡kvwaZ ev‡RU     (2020-2021)</t>
  </si>
  <si>
    <t>c~e©eZ©x erm‡ii        cÖK„Z Avq                  (2019-2020)</t>
  </si>
  <si>
    <t>c~e©eZ©x erm‡ii cÖK„Z Avq (2019-2020)</t>
  </si>
  <si>
    <t>PjwZ erm‡ii ev‡RU ev ms‡kvwaZ ev‡RU            (2020-2021)</t>
  </si>
  <si>
    <t>†MÖW-16, 9770</t>
  </si>
  <si>
    <t xml:space="preserve">     (†gvt mwn`yyj Bmjvg)</t>
  </si>
  <si>
    <t>(†gvt mwn`yyj Bmjvg)</t>
  </si>
  <si>
    <t xml:space="preserve">   (†gvt mwn`yyj Bmjvg)</t>
  </si>
  <si>
    <t xml:space="preserve">†gvU ivR¯^ Avq = 5669676   </t>
  </si>
  <si>
    <t xml:space="preserve">†gvU Dbœqb Avq = 7500000   </t>
  </si>
  <si>
    <t xml:space="preserve">†gvU Avq = 13160000         </t>
  </si>
  <si>
    <t xml:space="preserve">†gvU ivR¯^ e¨q = 4874700   </t>
  </si>
  <si>
    <t>†gvU Dbœqb e¨q = 8275000</t>
  </si>
  <si>
    <t xml:space="preserve">†gvU e¨q = 13149700     </t>
  </si>
  <si>
    <t xml:space="preserve">ev‡RU DØ„Ë = 10300       </t>
  </si>
  <si>
    <t xml:space="preserve">    Dc‡Rjvt wPwiie›`i,  †Rjvt w`bvRcyi|</t>
  </si>
  <si>
    <t>127370/50</t>
  </si>
  <si>
    <t>2665308/50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</si>
</sst>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SutonnyMJ"/>
      <family val="0"/>
    </font>
    <font>
      <sz val="12"/>
      <color indexed="8"/>
      <name val="SutonnyMJ"/>
      <family val="0"/>
    </font>
    <font>
      <b/>
      <sz val="12"/>
      <color indexed="8"/>
      <name val="SutonnyMJ"/>
      <family val="0"/>
    </font>
    <font>
      <b/>
      <sz val="14"/>
      <color indexed="8"/>
      <name val="SutonnyMJ"/>
      <family val="0"/>
    </font>
    <font>
      <sz val="16"/>
      <color indexed="8"/>
      <name val="SutonnyMJ"/>
      <family val="0"/>
    </font>
    <font>
      <b/>
      <sz val="16"/>
      <color indexed="8"/>
      <name val="SutonnyMJ"/>
      <family val="0"/>
    </font>
    <font>
      <sz val="12"/>
      <color indexed="8"/>
      <name val="Times New Roman"/>
      <family val="1"/>
    </font>
    <font>
      <b/>
      <sz val="13"/>
      <color indexed="8"/>
      <name val="SutonnyMJ"/>
      <family val="0"/>
    </font>
    <font>
      <sz val="13"/>
      <color indexed="8"/>
      <name val="SutonnyMJ"/>
      <family val="0"/>
    </font>
    <font>
      <sz val="12"/>
      <name val="SutonnyMJ"/>
      <family val="0"/>
    </font>
    <font>
      <sz val="14"/>
      <name val="SutonnyMJ"/>
      <family val="0"/>
    </font>
    <font>
      <b/>
      <sz val="14"/>
      <name val="SutonnyMJ"/>
      <family val="0"/>
    </font>
    <font>
      <b/>
      <sz val="12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SutonnyMJ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SutonnyMJ"/>
      <family val="0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6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5" fillId="0" borderId="0" xfId="0" applyFont="1" applyBorder="1" applyAlignment="1">
      <alignment/>
    </xf>
    <xf numFmtId="0" fontId="3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justify" vertical="top"/>
    </xf>
    <xf numFmtId="0" fontId="2" fillId="0" borderId="10" xfId="0" applyFont="1" applyBorder="1" applyAlignment="1" applyProtection="1">
      <alignment/>
      <protection/>
    </xf>
    <xf numFmtId="49" fontId="5" fillId="0" borderId="0" xfId="0" applyNumberFormat="1" applyFont="1" applyAlignment="1">
      <alignment/>
    </xf>
    <xf numFmtId="0" fontId="5" fillId="34" borderId="10" xfId="0" applyFont="1" applyFill="1" applyBorder="1" applyAlignment="1">
      <alignment horizontal="justify" vertical="top"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right" vertical="top"/>
    </xf>
    <xf numFmtId="0" fontId="3" fillId="34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34" borderId="10" xfId="0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center"/>
    </xf>
    <xf numFmtId="0" fontId="5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top"/>
    </xf>
    <xf numFmtId="0" fontId="2" fillId="0" borderId="0" xfId="0" applyFont="1" applyAlignment="1">
      <alignment/>
    </xf>
    <xf numFmtId="0" fontId="12" fillId="0" borderId="10" xfId="0" applyFont="1" applyBorder="1" applyAlignment="1">
      <alignment horizontal="right" vertical="top"/>
    </xf>
    <xf numFmtId="0" fontId="13" fillId="34" borderId="10" xfId="0" applyFont="1" applyFill="1" applyBorder="1" applyAlignment="1">
      <alignment horizontal="right" vertical="top"/>
    </xf>
    <xf numFmtId="0" fontId="13" fillId="0" borderId="10" xfId="0" applyFont="1" applyBorder="1" applyAlignment="1">
      <alignment horizontal="right" vertical="top"/>
    </xf>
    <xf numFmtId="0" fontId="12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 vertical="top"/>
    </xf>
    <xf numFmtId="0" fontId="14" fillId="0" borderId="10" xfId="0" applyFont="1" applyBorder="1" applyAlignment="1">
      <alignment horizontal="right" vertical="top"/>
    </xf>
    <xf numFmtId="0" fontId="11" fillId="34" borderId="10" xfId="0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right" vertical="top"/>
    </xf>
    <xf numFmtId="0" fontId="12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16" xfId="0" applyFont="1" applyBorder="1" applyAlignment="1">
      <alignment horizontal="justify" vertical="top"/>
    </xf>
    <xf numFmtId="49" fontId="2" fillId="0" borderId="0" xfId="0" applyNumberFormat="1" applyFont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3" fillId="34" borderId="12" xfId="0" applyFont="1" applyFill="1" applyBorder="1" applyAlignment="1">
      <alignment horizontal="justify" vertical="top"/>
    </xf>
    <xf numFmtId="0" fontId="3" fillId="34" borderId="17" xfId="0" applyFont="1" applyFill="1" applyBorder="1" applyAlignment="1">
      <alignment horizontal="justify" vertical="top"/>
    </xf>
    <xf numFmtId="0" fontId="3" fillId="34" borderId="13" xfId="0" applyFont="1" applyFill="1" applyBorder="1" applyAlignment="1">
      <alignment horizontal="justify" vertical="top"/>
    </xf>
    <xf numFmtId="0" fontId="3" fillId="34" borderId="12" xfId="0" applyFont="1" applyFill="1" applyBorder="1" applyAlignment="1">
      <alignment horizontal="left" vertical="top"/>
    </xf>
    <xf numFmtId="0" fontId="3" fillId="34" borderId="17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49" fontId="7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34" borderId="12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54" fillId="0" borderId="17" xfId="0" applyFont="1" applyBorder="1" applyAlignment="1">
      <alignment/>
    </xf>
    <xf numFmtId="0" fontId="54" fillId="0" borderId="13" xfId="0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10">
      <selection activeCell="C11" sqref="C11"/>
    </sheetView>
  </sheetViews>
  <sheetFormatPr defaultColWidth="9.140625" defaultRowHeight="15"/>
  <cols>
    <col min="1" max="1" width="9.140625" style="1" customWidth="1"/>
    <col min="2" max="2" width="19.28125" style="1" customWidth="1"/>
    <col min="3" max="3" width="24.00390625" style="1" customWidth="1"/>
    <col min="4" max="4" width="20.7109375" style="1" customWidth="1"/>
    <col min="5" max="5" width="18.7109375" style="39" customWidth="1"/>
    <col min="6" max="16384" width="9.140625" style="1" customWidth="1"/>
  </cols>
  <sheetData>
    <row r="1" spans="1:5" s="7" customFormat="1" ht="16.5" customHeight="1">
      <c r="A1" s="105" t="s">
        <v>110</v>
      </c>
      <c r="B1" s="105"/>
      <c r="C1" s="105"/>
      <c r="D1" s="105"/>
      <c r="E1" s="105"/>
    </row>
    <row r="2" spans="1:5" s="7" customFormat="1" ht="20.25">
      <c r="A2" s="105" t="s">
        <v>111</v>
      </c>
      <c r="B2" s="105"/>
      <c r="C2" s="105"/>
      <c r="D2" s="105"/>
      <c r="E2" s="105"/>
    </row>
    <row r="3" spans="1:5" s="7" customFormat="1" ht="20.25">
      <c r="A3" s="34"/>
      <c r="B3" s="34"/>
      <c r="C3" s="34"/>
      <c r="D3" s="108" t="s">
        <v>96</v>
      </c>
      <c r="E3" s="108"/>
    </row>
    <row r="4" spans="1:5" s="7" customFormat="1" ht="20.25">
      <c r="A4" s="34"/>
      <c r="B4" s="34"/>
      <c r="C4" s="34" t="s">
        <v>169</v>
      </c>
      <c r="D4" s="109" t="s">
        <v>97</v>
      </c>
      <c r="E4" s="109"/>
    </row>
    <row r="5" spans="1:5" s="7" customFormat="1" ht="20.25">
      <c r="A5" s="110" t="s">
        <v>0</v>
      </c>
      <c r="B5" s="110"/>
      <c r="C5" s="110"/>
      <c r="D5" s="110"/>
      <c r="E5" s="110"/>
    </row>
    <row r="6" spans="1:5" ht="60" customHeight="1">
      <c r="A6" s="111" t="s">
        <v>8</v>
      </c>
      <c r="B6" s="112"/>
      <c r="C6" s="40" t="s">
        <v>170</v>
      </c>
      <c r="D6" s="40" t="s">
        <v>171</v>
      </c>
      <c r="E6" s="40" t="s">
        <v>172</v>
      </c>
    </row>
    <row r="7" spans="1:5" ht="24" customHeight="1">
      <c r="A7" s="35" t="s">
        <v>9</v>
      </c>
      <c r="B7" s="35" t="s">
        <v>10</v>
      </c>
      <c r="C7" s="35"/>
      <c r="D7" s="35"/>
      <c r="E7" s="41"/>
    </row>
    <row r="8" spans="1:5" ht="20.25" customHeight="1">
      <c r="A8" s="113"/>
      <c r="B8" s="28" t="s">
        <v>2</v>
      </c>
      <c r="C8" s="92">
        <v>4415990</v>
      </c>
      <c r="D8" s="51">
        <v>5460000</v>
      </c>
      <c r="E8" s="51">
        <v>5669676</v>
      </c>
    </row>
    <row r="9" spans="1:5" ht="18.75" customHeight="1">
      <c r="A9" s="114"/>
      <c r="B9" s="28" t="s">
        <v>3</v>
      </c>
      <c r="C9" s="92">
        <v>0</v>
      </c>
      <c r="D9" s="51">
        <v>0</v>
      </c>
      <c r="E9" s="51">
        <v>0</v>
      </c>
    </row>
    <row r="10" spans="1:5" ht="18" customHeight="1">
      <c r="A10" s="114"/>
      <c r="B10" s="29" t="s">
        <v>4</v>
      </c>
      <c r="C10" s="92">
        <v>4415990</v>
      </c>
      <c r="D10" s="51">
        <v>5460000</v>
      </c>
      <c r="E10" s="51">
        <v>5669676</v>
      </c>
    </row>
    <row r="11" spans="1:5" ht="18.75" customHeight="1">
      <c r="A11" s="114"/>
      <c r="B11" s="28" t="s">
        <v>5</v>
      </c>
      <c r="C11" s="92">
        <v>2665308</v>
      </c>
      <c r="D11" s="51">
        <v>4572070</v>
      </c>
      <c r="E11" s="51">
        <v>4781700</v>
      </c>
    </row>
    <row r="12" spans="1:5" ht="19.5" customHeight="1">
      <c r="A12" s="115"/>
      <c r="B12" s="25" t="s">
        <v>11</v>
      </c>
      <c r="C12" s="92">
        <f>C8-C11</f>
        <v>1750682</v>
      </c>
      <c r="D12" s="52">
        <v>887930</v>
      </c>
      <c r="E12" s="52">
        <v>887976</v>
      </c>
    </row>
    <row r="13" spans="1:5" ht="18" customHeight="1">
      <c r="A13" s="35" t="s">
        <v>13</v>
      </c>
      <c r="B13" s="35" t="s">
        <v>14</v>
      </c>
      <c r="C13" s="93"/>
      <c r="D13" s="53"/>
      <c r="E13" s="53"/>
    </row>
    <row r="14" spans="1:5" ht="18" customHeight="1">
      <c r="A14" s="113"/>
      <c r="B14" s="28" t="s">
        <v>12</v>
      </c>
      <c r="C14" s="92">
        <v>4541805</v>
      </c>
      <c r="D14" s="51">
        <v>7300000</v>
      </c>
      <c r="E14" s="51">
        <v>7500000</v>
      </c>
    </row>
    <row r="15" spans="1:5" ht="21" customHeight="1">
      <c r="A15" s="114"/>
      <c r="B15" s="23" t="s">
        <v>15</v>
      </c>
      <c r="C15" s="92">
        <v>0</v>
      </c>
      <c r="D15" s="51">
        <v>0</v>
      </c>
      <c r="E15" s="51">
        <v>0</v>
      </c>
    </row>
    <row r="16" spans="1:5" ht="18.75" customHeight="1">
      <c r="A16" s="114"/>
      <c r="B16" s="28" t="s">
        <v>6</v>
      </c>
      <c r="C16" s="92">
        <v>4541805</v>
      </c>
      <c r="D16" s="52">
        <v>7300000</v>
      </c>
      <c r="E16" s="52">
        <v>7500000</v>
      </c>
    </row>
    <row r="17" spans="1:5" ht="34.5" customHeight="1">
      <c r="A17" s="114"/>
      <c r="B17" s="61" t="s">
        <v>16</v>
      </c>
      <c r="C17" s="94">
        <f>C12+C16</f>
        <v>6292487</v>
      </c>
      <c r="D17" s="52">
        <v>7618500</v>
      </c>
      <c r="E17" s="52">
        <v>7811000</v>
      </c>
    </row>
    <row r="18" spans="1:5" ht="21.75" customHeight="1">
      <c r="A18" s="114"/>
      <c r="B18" s="28" t="s">
        <v>17</v>
      </c>
      <c r="C18" s="92">
        <v>4502780</v>
      </c>
      <c r="D18" s="52">
        <v>7618500</v>
      </c>
      <c r="E18" s="52">
        <v>8275000</v>
      </c>
    </row>
    <row r="19" spans="1:5" ht="34.5" customHeight="1">
      <c r="A19" s="114"/>
      <c r="B19" s="62" t="s">
        <v>18</v>
      </c>
      <c r="C19" s="94">
        <f>C17-C18</f>
        <v>1789707</v>
      </c>
      <c r="D19" s="51">
        <v>9430</v>
      </c>
      <c r="E19" s="51">
        <v>10300</v>
      </c>
    </row>
    <row r="20" spans="1:5" ht="39" customHeight="1">
      <c r="A20" s="114"/>
      <c r="B20" s="28" t="s">
        <v>19</v>
      </c>
      <c r="C20" s="94">
        <v>0</v>
      </c>
      <c r="D20" s="51">
        <v>0</v>
      </c>
      <c r="E20" s="51">
        <v>0</v>
      </c>
    </row>
    <row r="21" spans="1:5" ht="20.25">
      <c r="A21" s="115"/>
      <c r="B21" s="35" t="s">
        <v>7</v>
      </c>
      <c r="C21" s="94">
        <f>C19</f>
        <v>1789707</v>
      </c>
      <c r="D21" s="53">
        <v>9430</v>
      </c>
      <c r="E21" s="53"/>
    </row>
    <row r="22" spans="1:5" ht="19.5">
      <c r="A22" s="10"/>
      <c r="B22" s="10"/>
      <c r="C22" s="10"/>
      <c r="D22" s="10"/>
      <c r="E22" s="42"/>
    </row>
    <row r="23" spans="1:5" ht="19.5">
      <c r="A23" s="10"/>
      <c r="B23" s="103" t="s">
        <v>183</v>
      </c>
      <c r="C23" s="104"/>
      <c r="D23" s="103" t="s">
        <v>186</v>
      </c>
      <c r="E23" s="104"/>
    </row>
    <row r="24" spans="1:5" ht="19.5">
      <c r="A24" s="10"/>
      <c r="B24" s="103" t="s">
        <v>184</v>
      </c>
      <c r="C24" s="104"/>
      <c r="D24" s="103" t="s">
        <v>187</v>
      </c>
      <c r="E24" s="104"/>
    </row>
    <row r="25" spans="1:5" ht="19.5">
      <c r="A25" s="10"/>
      <c r="B25" s="103" t="s">
        <v>185</v>
      </c>
      <c r="C25" s="104"/>
      <c r="D25" s="103" t="s">
        <v>188</v>
      </c>
      <c r="E25" s="104"/>
    </row>
    <row r="26" spans="1:5" ht="19.5">
      <c r="A26" s="10"/>
      <c r="B26" s="10"/>
      <c r="C26" s="10"/>
      <c r="D26" s="103" t="s">
        <v>189</v>
      </c>
      <c r="E26" s="104"/>
    </row>
    <row r="27" spans="1:5" ht="19.5">
      <c r="A27" s="10"/>
      <c r="B27" s="10"/>
      <c r="C27" s="10"/>
      <c r="D27" s="42"/>
      <c r="E27" s="42"/>
    </row>
    <row r="28" spans="1:5" ht="19.5">
      <c r="A28" s="10"/>
      <c r="B28" s="10"/>
      <c r="C28" s="10"/>
      <c r="D28" s="42"/>
      <c r="E28" s="42"/>
    </row>
    <row r="29" spans="1:5" ht="19.5">
      <c r="A29" s="10"/>
      <c r="B29" s="91" t="s">
        <v>181</v>
      </c>
      <c r="C29" s="10"/>
      <c r="D29" s="45" t="s">
        <v>138</v>
      </c>
      <c r="E29" s="21"/>
    </row>
    <row r="30" spans="1:5" ht="19.5">
      <c r="A30" s="19"/>
      <c r="B30" s="57" t="s">
        <v>160</v>
      </c>
      <c r="C30" s="19"/>
      <c r="D30" s="106" t="s">
        <v>159</v>
      </c>
      <c r="E30" s="107"/>
    </row>
    <row r="31" spans="1:5" ht="19.5">
      <c r="A31" s="19"/>
      <c r="B31" s="18" t="s">
        <v>110</v>
      </c>
      <c r="C31" s="19"/>
      <c r="D31" s="18" t="s">
        <v>116</v>
      </c>
      <c r="E31" s="18"/>
    </row>
    <row r="32" spans="1:5" ht="19.5">
      <c r="A32" s="19"/>
      <c r="B32" s="57" t="s">
        <v>111</v>
      </c>
      <c r="C32" s="19"/>
      <c r="D32" s="57" t="s">
        <v>190</v>
      </c>
      <c r="E32" s="18"/>
    </row>
    <row r="33" spans="1:5" ht="19.5">
      <c r="A33" s="19"/>
      <c r="B33" s="19"/>
      <c r="C33" s="19"/>
      <c r="D33" s="19"/>
      <c r="E33" s="36"/>
    </row>
    <row r="34" spans="1:5" ht="19.5">
      <c r="A34" s="10"/>
      <c r="B34" s="10"/>
      <c r="C34" s="10"/>
      <c r="D34" s="10"/>
      <c r="E34" s="42"/>
    </row>
    <row r="35" spans="1:5" ht="19.5">
      <c r="A35" s="10"/>
      <c r="B35" s="10"/>
      <c r="C35" s="10"/>
      <c r="D35" s="10"/>
      <c r="E35" s="42"/>
    </row>
  </sheetData>
  <sheetProtection/>
  <mergeCells count="16">
    <mergeCell ref="B23:C23"/>
    <mergeCell ref="B24:C24"/>
    <mergeCell ref="D24:E24"/>
    <mergeCell ref="B25:C25"/>
    <mergeCell ref="D25:E25"/>
    <mergeCell ref="D23:E23"/>
    <mergeCell ref="D26:E26"/>
    <mergeCell ref="A1:E1"/>
    <mergeCell ref="D30:E30"/>
    <mergeCell ref="A2:E2"/>
    <mergeCell ref="D3:E3"/>
    <mergeCell ref="D4:E4"/>
    <mergeCell ref="A5:E5"/>
    <mergeCell ref="A6:B6"/>
    <mergeCell ref="A8:A12"/>
    <mergeCell ref="A14:A21"/>
  </mergeCells>
  <printOptions/>
  <pageMargins left="0.5" right="0.5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6.421875" style="1" customWidth="1"/>
    <col min="2" max="2" width="21.140625" style="1" customWidth="1"/>
    <col min="3" max="3" width="22.28125" style="1" customWidth="1"/>
    <col min="4" max="4" width="19.140625" style="1" customWidth="1"/>
    <col min="5" max="16384" width="9.140625" style="1" customWidth="1"/>
  </cols>
  <sheetData>
    <row r="1" spans="1:4" ht="20.25">
      <c r="A1" s="105" t="s">
        <v>110</v>
      </c>
      <c r="B1" s="105"/>
      <c r="C1" s="105"/>
      <c r="D1" s="105"/>
    </row>
    <row r="2" spans="1:4" ht="20.25">
      <c r="A2" s="105" t="s">
        <v>111</v>
      </c>
      <c r="B2" s="105"/>
      <c r="C2" s="105"/>
      <c r="D2" s="105"/>
    </row>
    <row r="3" spans="1:4" ht="19.5">
      <c r="A3" s="20"/>
      <c r="B3" s="20"/>
      <c r="C3" s="120" t="s">
        <v>98</v>
      </c>
      <c r="D3" s="120"/>
    </row>
    <row r="4" spans="1:4" ht="19.5">
      <c r="A4" s="20"/>
      <c r="B4" s="20"/>
      <c r="C4" s="120" t="s">
        <v>99</v>
      </c>
      <c r="D4" s="120"/>
    </row>
    <row r="5" spans="1:4" ht="20.25">
      <c r="A5" s="105" t="s">
        <v>109</v>
      </c>
      <c r="B5" s="105"/>
      <c r="C5" s="105"/>
      <c r="D5" s="105"/>
    </row>
    <row r="6" spans="1:4" ht="20.25">
      <c r="A6" s="121" t="s">
        <v>173</v>
      </c>
      <c r="B6" s="121"/>
      <c r="C6" s="121"/>
      <c r="D6" s="121"/>
    </row>
    <row r="7" spans="1:4" ht="20.25">
      <c r="A7" s="121" t="s">
        <v>20</v>
      </c>
      <c r="B7" s="121"/>
      <c r="C7" s="121"/>
      <c r="D7" s="121"/>
    </row>
    <row r="8" spans="1:4" ht="20.25">
      <c r="A8" s="122" t="s">
        <v>21</v>
      </c>
      <c r="B8" s="122"/>
      <c r="C8" s="122"/>
      <c r="D8" s="122"/>
    </row>
    <row r="9" spans="1:4" ht="13.5" customHeight="1">
      <c r="A9" s="117" t="s">
        <v>22</v>
      </c>
      <c r="B9" s="118"/>
      <c r="C9" s="118"/>
      <c r="D9" s="119"/>
    </row>
    <row r="10" spans="1:4" ht="60.75">
      <c r="A10" s="11" t="s">
        <v>23</v>
      </c>
      <c r="B10" s="11" t="s">
        <v>170</v>
      </c>
      <c r="C10" s="11" t="s">
        <v>171</v>
      </c>
      <c r="D10" s="11" t="s">
        <v>172</v>
      </c>
    </row>
    <row r="11" spans="1:4" ht="20.25">
      <c r="A11" s="12">
        <v>1</v>
      </c>
      <c r="B11" s="12">
        <v>2</v>
      </c>
      <c r="C11" s="12">
        <v>3</v>
      </c>
      <c r="D11" s="12">
        <v>4</v>
      </c>
    </row>
    <row r="12" spans="1:4" ht="21" customHeight="1">
      <c r="A12" s="33" t="s">
        <v>91</v>
      </c>
      <c r="B12" s="95">
        <v>374600</v>
      </c>
      <c r="C12" s="43">
        <v>980000</v>
      </c>
      <c r="D12" s="43">
        <v>1050000</v>
      </c>
    </row>
    <row r="13" spans="1:4" ht="19.5" customHeight="1">
      <c r="A13" s="33" t="s">
        <v>136</v>
      </c>
      <c r="B13" s="95">
        <v>20500</v>
      </c>
      <c r="C13" s="43">
        <v>30000</v>
      </c>
      <c r="D13" s="43">
        <v>25000</v>
      </c>
    </row>
    <row r="14" spans="1:4" ht="21" customHeight="1">
      <c r="A14" s="33" t="s">
        <v>100</v>
      </c>
      <c r="B14" s="95">
        <v>535200</v>
      </c>
      <c r="C14" s="43">
        <v>580000</v>
      </c>
      <c r="D14" s="43">
        <v>650000</v>
      </c>
    </row>
    <row r="15" spans="1:4" ht="19.5" customHeight="1">
      <c r="A15" s="33" t="s">
        <v>92</v>
      </c>
      <c r="B15" s="95">
        <v>13500</v>
      </c>
      <c r="C15" s="43">
        <v>20000</v>
      </c>
      <c r="D15" s="43">
        <v>25000</v>
      </c>
    </row>
    <row r="16" spans="1:4" ht="19.5" customHeight="1">
      <c r="A16" s="33" t="s">
        <v>93</v>
      </c>
      <c r="B16" s="95">
        <v>0</v>
      </c>
      <c r="C16" s="43">
        <v>0</v>
      </c>
      <c r="D16" s="43">
        <v>0</v>
      </c>
    </row>
    <row r="17" spans="1:4" ht="21" customHeight="1">
      <c r="A17" s="33" t="s">
        <v>94</v>
      </c>
      <c r="B17" s="95">
        <v>482500</v>
      </c>
      <c r="C17" s="43">
        <v>800000</v>
      </c>
      <c r="D17" s="43">
        <v>880000</v>
      </c>
    </row>
    <row r="18" spans="1:4" ht="22.5" customHeight="1">
      <c r="A18" s="33" t="s">
        <v>139</v>
      </c>
      <c r="B18" s="95">
        <v>53950</v>
      </c>
      <c r="C18" s="43">
        <v>80000</v>
      </c>
      <c r="D18" s="43">
        <v>100000</v>
      </c>
    </row>
    <row r="19" spans="1:4" ht="21" customHeight="1">
      <c r="A19" s="15" t="s">
        <v>101</v>
      </c>
      <c r="B19" s="95"/>
      <c r="C19" s="43">
        <v>2000</v>
      </c>
      <c r="D19" s="43">
        <v>1500</v>
      </c>
    </row>
    <row r="20" spans="1:4" ht="21.75" customHeight="1">
      <c r="A20" s="64" t="s">
        <v>146</v>
      </c>
      <c r="B20" s="95"/>
      <c r="C20" s="43">
        <v>56900</v>
      </c>
      <c r="D20" s="43">
        <v>70000</v>
      </c>
    </row>
    <row r="21" spans="1:4" ht="21" customHeight="1">
      <c r="A21" s="64" t="s">
        <v>147</v>
      </c>
      <c r="B21" s="95">
        <v>1480250</v>
      </c>
      <c r="C21" s="43">
        <v>2548930</v>
      </c>
      <c r="D21" s="43">
        <v>2801500</v>
      </c>
    </row>
    <row r="22" spans="1:4" ht="20.25" customHeight="1">
      <c r="A22" s="15" t="s">
        <v>102</v>
      </c>
      <c r="B22" s="95">
        <v>602740</v>
      </c>
      <c r="C22" s="43">
        <v>722070</v>
      </c>
      <c r="D22" s="43">
        <v>635876</v>
      </c>
    </row>
    <row r="23" spans="1:4" ht="20.25" customHeight="1">
      <c r="A23" s="15" t="s">
        <v>103</v>
      </c>
      <c r="B23" s="95">
        <v>1061000</v>
      </c>
      <c r="C23" s="43">
        <v>917000</v>
      </c>
      <c r="D23" s="43">
        <v>960300</v>
      </c>
    </row>
    <row r="24" spans="1:4" ht="19.5" customHeight="1">
      <c r="A24" s="65" t="s">
        <v>148</v>
      </c>
      <c r="B24" s="95">
        <v>1272000</v>
      </c>
      <c r="C24" s="43">
        <v>1272000</v>
      </c>
      <c r="D24" s="43">
        <v>1272000</v>
      </c>
    </row>
    <row r="25" spans="1:4" ht="21" customHeight="1">
      <c r="A25" s="12" t="s">
        <v>6</v>
      </c>
      <c r="B25" s="95">
        <v>2935740</v>
      </c>
      <c r="C25" s="43">
        <v>2911070</v>
      </c>
      <c r="D25" s="43">
        <v>2868176</v>
      </c>
    </row>
    <row r="26" spans="1:4" ht="20.25">
      <c r="A26" s="12" t="s">
        <v>137</v>
      </c>
      <c r="B26" s="96">
        <v>4415990</v>
      </c>
      <c r="C26" s="44">
        <v>5460000</v>
      </c>
      <c r="D26" s="44">
        <v>5669676</v>
      </c>
    </row>
    <row r="27" spans="1:4" ht="19.5">
      <c r="A27" s="10"/>
      <c r="B27" s="10"/>
      <c r="C27" s="10"/>
      <c r="D27" s="10"/>
    </row>
    <row r="28" spans="1:4" ht="19.5">
      <c r="A28" s="10"/>
      <c r="B28" s="10"/>
      <c r="C28" s="10"/>
      <c r="D28" s="10"/>
    </row>
    <row r="29" spans="1:4" ht="19.5">
      <c r="A29" s="10"/>
      <c r="B29" s="10"/>
      <c r="C29" s="10"/>
      <c r="D29" s="10"/>
    </row>
    <row r="30" spans="1:4" s="7" customFormat="1" ht="19.5">
      <c r="A30" s="60" t="s">
        <v>182</v>
      </c>
      <c r="B30" s="19"/>
      <c r="C30" s="19" t="s">
        <v>124</v>
      </c>
      <c r="D30" s="19"/>
    </row>
    <row r="31" spans="1:4" s="7" customFormat="1" ht="19.5">
      <c r="A31" s="57" t="s">
        <v>145</v>
      </c>
      <c r="B31" s="19"/>
      <c r="C31" s="123" t="s">
        <v>168</v>
      </c>
      <c r="D31" s="116"/>
    </row>
    <row r="32" spans="1:4" s="7" customFormat="1" ht="19.5">
      <c r="A32" s="123" t="s">
        <v>144</v>
      </c>
      <c r="B32" s="116"/>
      <c r="C32" s="116" t="s">
        <v>125</v>
      </c>
      <c r="D32" s="116"/>
    </row>
    <row r="33" spans="1:4" s="7" customFormat="1" ht="19.5">
      <c r="A33" s="57" t="s">
        <v>115</v>
      </c>
      <c r="B33" s="19"/>
      <c r="C33" s="116" t="s">
        <v>112</v>
      </c>
      <c r="D33" s="116"/>
    </row>
    <row r="34" s="7" customFormat="1" ht="17.25"/>
  </sheetData>
  <sheetProtection/>
  <mergeCells count="13">
    <mergeCell ref="A32:B32"/>
    <mergeCell ref="C31:D31"/>
    <mergeCell ref="C32:D32"/>
    <mergeCell ref="C33:D33"/>
    <mergeCell ref="A9:D9"/>
    <mergeCell ref="A1:D1"/>
    <mergeCell ref="A2:D2"/>
    <mergeCell ref="A5:D5"/>
    <mergeCell ref="C3:D3"/>
    <mergeCell ref="C4:D4"/>
    <mergeCell ref="A6:D6"/>
    <mergeCell ref="A7:D7"/>
    <mergeCell ref="A8:D8"/>
  </mergeCells>
  <printOptions/>
  <pageMargins left="0.44" right="0.25" top="0.2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G43" sqref="G43"/>
    </sheetView>
  </sheetViews>
  <sheetFormatPr defaultColWidth="9.140625" defaultRowHeight="15"/>
  <cols>
    <col min="1" max="1" width="32.7109375" style="1" customWidth="1"/>
    <col min="2" max="2" width="20.8515625" style="1" customWidth="1"/>
    <col min="3" max="3" width="24.421875" style="1" customWidth="1"/>
    <col min="4" max="4" width="21.28125" style="39" customWidth="1"/>
    <col min="5" max="5" width="16.28125" style="1" customWidth="1"/>
    <col min="6" max="16384" width="9.140625" style="1" customWidth="1"/>
  </cols>
  <sheetData>
    <row r="1" spans="1:4" ht="20.25">
      <c r="A1" s="105" t="s">
        <v>110</v>
      </c>
      <c r="B1" s="105"/>
      <c r="C1" s="105"/>
      <c r="D1" s="105"/>
    </row>
    <row r="2" spans="1:4" ht="20.25">
      <c r="A2" s="105" t="s">
        <v>111</v>
      </c>
      <c r="B2" s="105"/>
      <c r="C2" s="105"/>
      <c r="D2" s="105"/>
    </row>
    <row r="3" spans="1:4" ht="15" customHeight="1">
      <c r="A3" s="124" t="s">
        <v>24</v>
      </c>
      <c r="B3" s="124"/>
      <c r="C3" s="124"/>
      <c r="D3" s="124"/>
    </row>
    <row r="4" spans="1:4" ht="13.5" customHeight="1">
      <c r="A4" s="125" t="s">
        <v>25</v>
      </c>
      <c r="B4" s="125"/>
      <c r="C4" s="125"/>
      <c r="D4" s="125"/>
    </row>
    <row r="5" spans="1:4" ht="60" customHeight="1">
      <c r="A5" s="74" t="s">
        <v>45</v>
      </c>
      <c r="B5" s="40" t="s">
        <v>174</v>
      </c>
      <c r="C5" s="40" t="s">
        <v>175</v>
      </c>
      <c r="D5" s="40" t="s">
        <v>172</v>
      </c>
    </row>
    <row r="6" spans="1:4" ht="17.25" customHeight="1">
      <c r="A6" s="2">
        <v>1</v>
      </c>
      <c r="B6" s="2">
        <v>2</v>
      </c>
      <c r="C6" s="2">
        <v>3</v>
      </c>
      <c r="D6" s="2">
        <v>4</v>
      </c>
    </row>
    <row r="7" spans="1:4" ht="17.25" customHeight="1">
      <c r="A7" s="126" t="s">
        <v>26</v>
      </c>
      <c r="B7" s="127"/>
      <c r="C7" s="127"/>
      <c r="D7" s="128"/>
    </row>
    <row r="8" spans="1:5" ht="18" customHeight="1">
      <c r="A8" s="23" t="s">
        <v>27</v>
      </c>
      <c r="B8" s="97">
        <v>625900</v>
      </c>
      <c r="C8" s="47">
        <v>1272000</v>
      </c>
      <c r="D8" s="47">
        <v>1272000</v>
      </c>
      <c r="E8" s="1">
        <v>1272000</v>
      </c>
    </row>
    <row r="9" spans="1:5" ht="18" customHeight="1">
      <c r="A9" s="31" t="s">
        <v>46</v>
      </c>
      <c r="B9" s="99">
        <v>1663740</v>
      </c>
      <c r="C9" s="48">
        <v>722070</v>
      </c>
      <c r="D9" s="99">
        <v>722070</v>
      </c>
      <c r="E9" s="1">
        <v>722070</v>
      </c>
    </row>
    <row r="10" spans="1:5" ht="17.25" customHeight="1">
      <c r="A10" s="23" t="s">
        <v>47</v>
      </c>
      <c r="B10" s="97"/>
      <c r="C10" s="47">
        <v>917000</v>
      </c>
      <c r="D10" s="47">
        <v>1829200</v>
      </c>
      <c r="E10" s="1">
        <v>1829200</v>
      </c>
    </row>
    <row r="11" spans="1:4" ht="17.25" customHeight="1">
      <c r="A11" s="23" t="s">
        <v>48</v>
      </c>
      <c r="B11" s="97"/>
      <c r="C11" s="47">
        <v>0</v>
      </c>
      <c r="D11" s="47">
        <v>0</v>
      </c>
    </row>
    <row r="12" spans="1:4" ht="15.75" customHeight="1">
      <c r="A12" s="23" t="s">
        <v>28</v>
      </c>
      <c r="B12" s="97"/>
      <c r="C12" s="47">
        <v>0</v>
      </c>
      <c r="D12" s="47">
        <v>0</v>
      </c>
    </row>
    <row r="13" spans="1:4" ht="15" customHeight="1">
      <c r="A13" s="23" t="s">
        <v>29</v>
      </c>
      <c r="B13" s="97"/>
      <c r="C13" s="47">
        <v>0</v>
      </c>
      <c r="D13" s="47">
        <v>0</v>
      </c>
    </row>
    <row r="14" spans="1:5" ht="15.75" customHeight="1">
      <c r="A14" s="23" t="s">
        <v>30</v>
      </c>
      <c r="B14" s="97">
        <v>5500</v>
      </c>
      <c r="C14" s="47">
        <v>7000</v>
      </c>
      <c r="D14" s="47">
        <v>7500</v>
      </c>
      <c r="E14" s="1">
        <v>7500</v>
      </c>
    </row>
    <row r="15" spans="1:5" ht="15.75" customHeight="1">
      <c r="A15" s="32" t="s">
        <v>31</v>
      </c>
      <c r="B15" s="100">
        <v>132992</v>
      </c>
      <c r="C15" s="49">
        <v>356000</v>
      </c>
      <c r="D15" s="49">
        <v>358000</v>
      </c>
      <c r="E15" s="1">
        <v>358000</v>
      </c>
    </row>
    <row r="16" spans="1:4" ht="15" customHeight="1">
      <c r="A16" s="126" t="s">
        <v>32</v>
      </c>
      <c r="B16" s="127"/>
      <c r="C16" s="127"/>
      <c r="D16" s="128"/>
    </row>
    <row r="17" spans="1:4" ht="15" customHeight="1">
      <c r="A17" s="23" t="s">
        <v>33</v>
      </c>
      <c r="B17" s="97"/>
      <c r="C17" s="47"/>
      <c r="D17" s="47"/>
    </row>
    <row r="18" spans="1:5" ht="15" customHeight="1">
      <c r="A18" s="23" t="s">
        <v>34</v>
      </c>
      <c r="B18" s="97">
        <v>12408</v>
      </c>
      <c r="C18" s="47">
        <v>35000</v>
      </c>
      <c r="D18" s="47">
        <v>35000</v>
      </c>
      <c r="E18" s="1">
        <v>35000</v>
      </c>
    </row>
    <row r="19" spans="1:4" ht="14.25" customHeight="1">
      <c r="A19" s="23" t="s">
        <v>35</v>
      </c>
      <c r="B19" s="97"/>
      <c r="C19" s="47">
        <v>0</v>
      </c>
      <c r="D19" s="47">
        <v>0</v>
      </c>
    </row>
    <row r="20" spans="1:4" ht="16.5" customHeight="1">
      <c r="A20" s="23" t="s">
        <v>36</v>
      </c>
      <c r="B20" s="97"/>
      <c r="C20" s="47">
        <v>0</v>
      </c>
      <c r="D20" s="47">
        <v>0</v>
      </c>
    </row>
    <row r="21" spans="1:4" ht="15.75" customHeight="1">
      <c r="A21" s="23" t="s">
        <v>37</v>
      </c>
      <c r="B21" s="97"/>
      <c r="C21" s="47">
        <v>0</v>
      </c>
      <c r="D21" s="47">
        <v>0</v>
      </c>
    </row>
    <row r="22" spans="1:4" ht="15" customHeight="1">
      <c r="A22" s="23" t="s">
        <v>49</v>
      </c>
      <c r="B22" s="97"/>
      <c r="C22" s="47">
        <v>0</v>
      </c>
      <c r="D22" s="47">
        <v>0</v>
      </c>
    </row>
    <row r="23" spans="1:5" ht="15" customHeight="1">
      <c r="A23" s="23" t="s">
        <v>38</v>
      </c>
      <c r="B23" s="97"/>
      <c r="C23" s="47">
        <v>20000</v>
      </c>
      <c r="D23" s="47">
        <v>20000</v>
      </c>
      <c r="E23" s="1">
        <v>20000</v>
      </c>
    </row>
    <row r="24" spans="1:5" ht="13.5" customHeight="1">
      <c r="A24" s="23" t="s">
        <v>104</v>
      </c>
      <c r="B24" s="97"/>
      <c r="C24" s="47">
        <v>30000</v>
      </c>
      <c r="D24" s="47">
        <v>30000</v>
      </c>
      <c r="E24" s="1">
        <v>30000</v>
      </c>
    </row>
    <row r="25" spans="1:5" ht="18" customHeight="1">
      <c r="A25" s="23" t="s">
        <v>39</v>
      </c>
      <c r="B25" s="97">
        <v>31408</v>
      </c>
      <c r="C25" s="47">
        <v>45000</v>
      </c>
      <c r="D25" s="47">
        <v>50000</v>
      </c>
      <c r="E25" s="1">
        <v>50000</v>
      </c>
    </row>
    <row r="26" spans="1:5" ht="15.75" customHeight="1">
      <c r="A26" s="23" t="s">
        <v>50</v>
      </c>
      <c r="B26" s="97"/>
      <c r="C26" s="47">
        <v>260000</v>
      </c>
      <c r="D26" s="47">
        <v>28000</v>
      </c>
      <c r="E26" s="1">
        <v>28000</v>
      </c>
    </row>
    <row r="27" spans="1:4" ht="16.5" customHeight="1">
      <c r="A27" s="23" t="s">
        <v>140</v>
      </c>
      <c r="B27" s="97">
        <v>27000</v>
      </c>
      <c r="C27" s="47">
        <v>0</v>
      </c>
      <c r="D27" s="47">
        <v>0</v>
      </c>
    </row>
    <row r="28" spans="1:5" ht="15.75" customHeight="1">
      <c r="A28" s="23" t="s">
        <v>40</v>
      </c>
      <c r="B28" s="97"/>
      <c r="C28" s="47">
        <v>75000</v>
      </c>
      <c r="D28" s="47">
        <v>83000</v>
      </c>
      <c r="E28" s="1">
        <v>83000</v>
      </c>
    </row>
    <row r="29" spans="1:5" ht="15" customHeight="1">
      <c r="A29" s="23" t="s">
        <v>113</v>
      </c>
      <c r="B29" s="97"/>
      <c r="C29" s="47">
        <v>107000</v>
      </c>
      <c r="D29" s="47">
        <v>120000</v>
      </c>
      <c r="E29" s="1">
        <v>120000</v>
      </c>
    </row>
    <row r="30" spans="1:5" ht="15.75" customHeight="1">
      <c r="A30" s="23" t="s">
        <v>105</v>
      </c>
      <c r="B30" s="97"/>
      <c r="C30" s="47">
        <v>60000</v>
      </c>
      <c r="D30" s="47">
        <v>63000</v>
      </c>
      <c r="E30" s="1">
        <v>63000</v>
      </c>
    </row>
    <row r="31" spans="1:5" ht="33.75" customHeight="1">
      <c r="A31" s="31" t="s">
        <v>51</v>
      </c>
      <c r="B31" s="97">
        <v>38918</v>
      </c>
      <c r="C31" s="47">
        <v>55000</v>
      </c>
      <c r="D31" s="47">
        <v>56000</v>
      </c>
      <c r="E31" s="1">
        <v>56000</v>
      </c>
    </row>
    <row r="32" spans="1:5" ht="15.75" customHeight="1">
      <c r="A32" s="32" t="s">
        <v>87</v>
      </c>
      <c r="B32" s="90"/>
      <c r="C32" s="47">
        <v>205000</v>
      </c>
      <c r="D32" s="47">
        <v>205000</v>
      </c>
      <c r="E32" s="1">
        <v>205000</v>
      </c>
    </row>
    <row r="33" spans="1:4" ht="15" customHeight="1">
      <c r="A33" s="129" t="s">
        <v>53</v>
      </c>
      <c r="B33" s="130"/>
      <c r="C33" s="130"/>
      <c r="D33" s="131"/>
    </row>
    <row r="34" spans="1:9" ht="15.75" customHeight="1">
      <c r="A34" s="24" t="s">
        <v>52</v>
      </c>
      <c r="B34" s="97"/>
      <c r="C34" s="47">
        <v>185000</v>
      </c>
      <c r="D34" s="47">
        <v>200000</v>
      </c>
      <c r="E34" s="1">
        <v>200000</v>
      </c>
      <c r="I34" s="37"/>
    </row>
    <row r="35" spans="1:9" ht="15" customHeight="1">
      <c r="A35" s="24" t="s">
        <v>108</v>
      </c>
      <c r="B35" s="97"/>
      <c r="C35" s="47">
        <v>37000</v>
      </c>
      <c r="D35" s="47">
        <v>37500</v>
      </c>
      <c r="E35" s="1">
        <v>37500</v>
      </c>
      <c r="I35" s="37"/>
    </row>
    <row r="36" spans="1:5" ht="15" customHeight="1">
      <c r="A36" s="32" t="s">
        <v>41</v>
      </c>
      <c r="B36" s="97"/>
      <c r="C36" s="47">
        <v>75000</v>
      </c>
      <c r="D36" s="47">
        <v>76000</v>
      </c>
      <c r="E36" s="1">
        <v>76000</v>
      </c>
    </row>
    <row r="37" spans="1:5" ht="15" customHeight="1">
      <c r="A37" s="32" t="s">
        <v>42</v>
      </c>
      <c r="B37" s="97"/>
      <c r="C37" s="47">
        <v>72000</v>
      </c>
      <c r="D37" s="47">
        <v>72500</v>
      </c>
      <c r="E37" s="1">
        <v>72500</v>
      </c>
    </row>
    <row r="38" spans="1:5" ht="14.25" customHeight="1">
      <c r="A38" s="32" t="s">
        <v>43</v>
      </c>
      <c r="B38" s="97"/>
      <c r="C38" s="47">
        <v>75000</v>
      </c>
      <c r="D38" s="47">
        <v>80000</v>
      </c>
      <c r="E38" s="1">
        <v>80000</v>
      </c>
    </row>
    <row r="39" spans="1:5" ht="15.75" customHeight="1">
      <c r="A39" s="32" t="s">
        <v>106</v>
      </c>
      <c r="B39" s="97" t="s">
        <v>191</v>
      </c>
      <c r="C39" s="47">
        <v>0</v>
      </c>
      <c r="D39" s="47">
        <v>0</v>
      </c>
      <c r="E39" s="1">
        <v>0</v>
      </c>
    </row>
    <row r="40" spans="1:5" ht="15.75" customHeight="1">
      <c r="A40" s="32" t="s">
        <v>107</v>
      </c>
      <c r="B40" s="97"/>
      <c r="C40" s="47">
        <v>0</v>
      </c>
      <c r="D40" s="47">
        <v>0</v>
      </c>
      <c r="E40" s="1">
        <v>0</v>
      </c>
    </row>
    <row r="41" spans="1:5" ht="19.5" customHeight="1">
      <c r="A41" s="25" t="s">
        <v>44</v>
      </c>
      <c r="B41" s="98" t="s">
        <v>192</v>
      </c>
      <c r="C41" s="50">
        <v>4572070</v>
      </c>
      <c r="D41" s="50">
        <v>4874700</v>
      </c>
      <c r="E41" s="1">
        <f>SUM(E8:E40)</f>
        <v>5344770</v>
      </c>
    </row>
    <row r="42" spans="1:4" ht="19.5" customHeight="1">
      <c r="A42" s="5"/>
      <c r="B42" s="5"/>
      <c r="C42" s="5"/>
      <c r="D42" s="38"/>
    </row>
    <row r="43" spans="1:4" ht="19.5" customHeight="1">
      <c r="A43" s="5"/>
      <c r="B43" s="5"/>
      <c r="C43" s="5"/>
      <c r="D43" s="38"/>
    </row>
    <row r="44" spans="1:4" ht="19.5" customHeight="1">
      <c r="A44" s="5"/>
      <c r="B44" s="5"/>
      <c r="C44" s="5"/>
      <c r="D44" s="38"/>
    </row>
    <row r="45" spans="1:3" ht="19.5">
      <c r="A45" s="54" t="s">
        <v>181</v>
      </c>
      <c r="C45" s="54" t="s">
        <v>141</v>
      </c>
    </row>
    <row r="46" spans="1:4" ht="19.5">
      <c r="A46" s="46" t="s">
        <v>117</v>
      </c>
      <c r="B46" s="19"/>
      <c r="C46" s="123" t="s">
        <v>150</v>
      </c>
      <c r="D46" s="116"/>
    </row>
    <row r="47" spans="1:4" ht="19.5">
      <c r="A47" s="116" t="s">
        <v>116</v>
      </c>
      <c r="B47" s="116"/>
      <c r="C47" s="116" t="s">
        <v>123</v>
      </c>
      <c r="D47" s="116"/>
    </row>
    <row r="48" spans="1:4" ht="19.5">
      <c r="A48" s="57" t="s">
        <v>142</v>
      </c>
      <c r="B48" s="19"/>
      <c r="C48" s="116" t="s">
        <v>122</v>
      </c>
      <c r="D48" s="116"/>
    </row>
  </sheetData>
  <sheetProtection/>
  <mergeCells count="11">
    <mergeCell ref="C48:D48"/>
    <mergeCell ref="A47:B47"/>
    <mergeCell ref="C46:D46"/>
    <mergeCell ref="C47:D47"/>
    <mergeCell ref="A7:D7"/>
    <mergeCell ref="A1:D1"/>
    <mergeCell ref="A2:D2"/>
    <mergeCell ref="A3:D3"/>
    <mergeCell ref="A4:D4"/>
    <mergeCell ref="A16:D16"/>
    <mergeCell ref="A33:D33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8.57421875" style="1" customWidth="1"/>
    <col min="2" max="2" width="23.140625" style="1" customWidth="1"/>
    <col min="3" max="3" width="30.421875" style="1" customWidth="1"/>
    <col min="4" max="4" width="20.8515625" style="1" customWidth="1"/>
    <col min="5" max="16384" width="9.140625" style="1" customWidth="1"/>
  </cols>
  <sheetData>
    <row r="1" spans="1:4" ht="21.75">
      <c r="A1" s="132" t="s">
        <v>110</v>
      </c>
      <c r="B1" s="132"/>
      <c r="C1" s="132"/>
      <c r="D1" s="132"/>
    </row>
    <row r="2" spans="1:4" ht="21.75">
      <c r="A2" s="132" t="s">
        <v>111</v>
      </c>
      <c r="B2" s="132"/>
      <c r="C2" s="132"/>
      <c r="D2" s="132"/>
    </row>
    <row r="3" spans="1:4" ht="20.25">
      <c r="A3" s="134" t="s">
        <v>66</v>
      </c>
      <c r="B3" s="134"/>
      <c r="C3" s="134"/>
      <c r="D3" s="134"/>
    </row>
    <row r="4" spans="1:4" ht="21.75">
      <c r="A4" s="135" t="s">
        <v>1</v>
      </c>
      <c r="B4" s="135"/>
      <c r="C4" s="135"/>
      <c r="D4" s="135"/>
    </row>
    <row r="5" spans="1:4" ht="19.5">
      <c r="A5" s="20"/>
      <c r="B5" s="20"/>
      <c r="C5" s="20"/>
      <c r="D5" s="20"/>
    </row>
    <row r="6" spans="1:4" ht="21.75">
      <c r="A6" s="136" t="s">
        <v>22</v>
      </c>
      <c r="B6" s="137"/>
      <c r="C6" s="137"/>
      <c r="D6" s="138"/>
    </row>
    <row r="7" spans="1:4" ht="60.75">
      <c r="A7" s="73" t="s">
        <v>67</v>
      </c>
      <c r="B7" s="40" t="s">
        <v>176</v>
      </c>
      <c r="C7" s="40" t="s">
        <v>171</v>
      </c>
      <c r="D7" s="40" t="s">
        <v>172</v>
      </c>
    </row>
    <row r="8" spans="1:4" ht="12.75" customHeight="1">
      <c r="A8" s="12">
        <v>1</v>
      </c>
      <c r="B8" s="12">
        <v>2</v>
      </c>
      <c r="C8" s="12">
        <v>3</v>
      </c>
      <c r="D8" s="12">
        <v>4</v>
      </c>
    </row>
    <row r="9" spans="1:4" ht="39.75" customHeight="1">
      <c r="A9" s="66" t="s">
        <v>68</v>
      </c>
      <c r="B9" s="67"/>
      <c r="C9" s="67"/>
      <c r="D9" s="67"/>
    </row>
    <row r="10" spans="1:4" ht="39.75" customHeight="1">
      <c r="A10" s="68" t="s">
        <v>54</v>
      </c>
      <c r="B10" s="101">
        <v>685200</v>
      </c>
      <c r="C10" s="69">
        <v>2000000</v>
      </c>
      <c r="D10" s="69">
        <v>2100000</v>
      </c>
    </row>
    <row r="11" spans="1:4" ht="39.75" customHeight="1">
      <c r="A11" s="68" t="s">
        <v>55</v>
      </c>
      <c r="B11" s="101">
        <v>3856605</v>
      </c>
      <c r="C11" s="69">
        <v>4700000</v>
      </c>
      <c r="D11" s="69">
        <v>4800000</v>
      </c>
    </row>
    <row r="12" spans="1:4" ht="39.75" customHeight="1">
      <c r="A12" s="70" t="s">
        <v>69</v>
      </c>
      <c r="B12" s="101">
        <v>0</v>
      </c>
      <c r="C12" s="69">
        <v>0</v>
      </c>
      <c r="D12" s="69">
        <v>0</v>
      </c>
    </row>
    <row r="13" spans="1:4" ht="39.75" customHeight="1">
      <c r="A13" s="68" t="s">
        <v>56</v>
      </c>
      <c r="B13" s="101">
        <v>0</v>
      </c>
      <c r="C13" s="69">
        <v>0</v>
      </c>
      <c r="D13" s="69">
        <v>0</v>
      </c>
    </row>
    <row r="14" spans="1:4" ht="39.75" customHeight="1">
      <c r="A14" s="68" t="s">
        <v>57</v>
      </c>
      <c r="B14" s="101">
        <v>0</v>
      </c>
      <c r="C14" s="69">
        <v>600000</v>
      </c>
      <c r="D14" s="69">
        <v>600000</v>
      </c>
    </row>
    <row r="15" spans="1:4" ht="39.75" customHeight="1">
      <c r="A15" s="71" t="s">
        <v>70</v>
      </c>
      <c r="B15" s="102">
        <v>4541805</v>
      </c>
      <c r="C15" s="72">
        <v>7300000</v>
      </c>
      <c r="D15" s="72">
        <v>7500000</v>
      </c>
    </row>
    <row r="16" spans="1:4" ht="20.25">
      <c r="A16" s="30"/>
      <c r="B16" s="30"/>
      <c r="C16" s="30"/>
      <c r="D16" s="30"/>
    </row>
    <row r="17" spans="1:4" ht="20.25">
      <c r="A17" s="30"/>
      <c r="B17" s="30"/>
      <c r="C17" s="30"/>
      <c r="D17" s="30"/>
    </row>
    <row r="18" spans="1:4" ht="19.5">
      <c r="A18" s="10"/>
      <c r="B18" s="10"/>
      <c r="C18" s="10"/>
      <c r="D18" s="10"/>
    </row>
    <row r="19" spans="1:4" ht="19.5">
      <c r="A19" s="54" t="s">
        <v>181</v>
      </c>
      <c r="B19" s="10"/>
      <c r="C19" s="63" t="s">
        <v>143</v>
      </c>
      <c r="D19" s="10"/>
    </row>
    <row r="20" spans="1:4" ht="19.5">
      <c r="A20" s="18" t="s">
        <v>71</v>
      </c>
      <c r="B20" s="19"/>
      <c r="C20" s="139" t="s">
        <v>149</v>
      </c>
      <c r="D20" s="133"/>
    </row>
    <row r="21" spans="1:4" ht="19.5">
      <c r="A21" s="116" t="s">
        <v>116</v>
      </c>
      <c r="B21" s="116"/>
      <c r="C21" s="133" t="s">
        <v>110</v>
      </c>
      <c r="D21" s="133"/>
    </row>
    <row r="22" spans="1:4" ht="19.5">
      <c r="A22" s="18" t="s">
        <v>111</v>
      </c>
      <c r="B22" s="19"/>
      <c r="C22" s="133" t="s">
        <v>111</v>
      </c>
      <c r="D22" s="133"/>
    </row>
    <row r="23" spans="1:4" ht="19.5">
      <c r="A23" s="10"/>
      <c r="B23" s="10"/>
      <c r="C23" s="10"/>
      <c r="D23" s="10"/>
    </row>
  </sheetData>
  <sheetProtection/>
  <mergeCells count="9">
    <mergeCell ref="A1:D1"/>
    <mergeCell ref="A2:D2"/>
    <mergeCell ref="C22:D22"/>
    <mergeCell ref="A3:D3"/>
    <mergeCell ref="A4:D4"/>
    <mergeCell ref="A6:D6"/>
    <mergeCell ref="C20:D20"/>
    <mergeCell ref="C21:D21"/>
    <mergeCell ref="A21:B21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30.8515625" style="1" customWidth="1"/>
    <col min="2" max="2" width="22.140625" style="1" customWidth="1"/>
    <col min="3" max="3" width="29.57421875" style="1" customWidth="1"/>
    <col min="4" max="4" width="21.421875" style="1" customWidth="1"/>
    <col min="5" max="16384" width="9.140625" style="1" customWidth="1"/>
  </cols>
  <sheetData>
    <row r="1" spans="1:4" ht="21.75">
      <c r="A1" s="132" t="s">
        <v>110</v>
      </c>
      <c r="B1" s="132"/>
      <c r="C1" s="132"/>
      <c r="D1" s="132"/>
    </row>
    <row r="2" spans="1:4" ht="21.75">
      <c r="A2" s="132" t="s">
        <v>111</v>
      </c>
      <c r="B2" s="132"/>
      <c r="C2" s="132"/>
      <c r="D2" s="132"/>
    </row>
    <row r="3" spans="1:4" ht="20.25">
      <c r="A3" s="134" t="s">
        <v>72</v>
      </c>
      <c r="B3" s="134"/>
      <c r="C3" s="134"/>
      <c r="D3" s="134"/>
    </row>
    <row r="4" spans="1:4" ht="12" customHeight="1">
      <c r="A4" s="10"/>
      <c r="B4" s="10"/>
      <c r="C4" s="10"/>
      <c r="D4" s="10"/>
    </row>
    <row r="5" spans="1:4" ht="18.75" customHeight="1">
      <c r="A5" s="117" t="s">
        <v>25</v>
      </c>
      <c r="B5" s="140"/>
      <c r="C5" s="140"/>
      <c r="D5" s="141"/>
    </row>
    <row r="6" spans="1:4" ht="65.25" customHeight="1">
      <c r="A6" s="26" t="s">
        <v>73</v>
      </c>
      <c r="B6" s="40" t="s">
        <v>177</v>
      </c>
      <c r="C6" s="40" t="s">
        <v>178</v>
      </c>
      <c r="D6" s="40" t="s">
        <v>172</v>
      </c>
    </row>
    <row r="7" spans="1:4" ht="18.75" customHeight="1">
      <c r="A7" s="27">
        <v>1</v>
      </c>
      <c r="B7" s="76">
        <v>2</v>
      </c>
      <c r="C7" s="76">
        <v>3</v>
      </c>
      <c r="D7" s="76">
        <v>4</v>
      </c>
    </row>
    <row r="8" spans="1:4" ht="30" customHeight="1">
      <c r="A8" s="78" t="s">
        <v>58</v>
      </c>
      <c r="B8" s="77">
        <v>0</v>
      </c>
      <c r="C8" s="51">
        <v>300000</v>
      </c>
      <c r="D8" s="51">
        <v>310000</v>
      </c>
    </row>
    <row r="9" spans="1:4" ht="30" customHeight="1">
      <c r="A9" s="78" t="s">
        <v>59</v>
      </c>
      <c r="B9" s="77">
        <v>0</v>
      </c>
      <c r="C9" s="51">
        <v>370000</v>
      </c>
      <c r="D9" s="51">
        <v>380000</v>
      </c>
    </row>
    <row r="10" spans="1:4" ht="30" customHeight="1">
      <c r="A10" s="78" t="s">
        <v>60</v>
      </c>
      <c r="B10" s="77">
        <v>1350000</v>
      </c>
      <c r="C10" s="51">
        <v>1260000</v>
      </c>
      <c r="D10" s="51">
        <v>1270000</v>
      </c>
    </row>
    <row r="11" spans="1:4" ht="30" customHeight="1">
      <c r="A11" s="78" t="s">
        <v>61</v>
      </c>
      <c r="B11" s="77">
        <v>0</v>
      </c>
      <c r="C11" s="51">
        <v>360000</v>
      </c>
      <c r="D11" s="51">
        <v>370000</v>
      </c>
    </row>
    <row r="12" spans="1:4" ht="30" customHeight="1">
      <c r="A12" s="78" t="s">
        <v>74</v>
      </c>
      <c r="B12" s="77">
        <v>0</v>
      </c>
      <c r="C12" s="51">
        <v>260000</v>
      </c>
      <c r="D12" s="51">
        <v>270000</v>
      </c>
    </row>
    <row r="13" spans="1:4" ht="30" customHeight="1">
      <c r="A13" s="78" t="s">
        <v>129</v>
      </c>
      <c r="B13" s="77">
        <v>1549808</v>
      </c>
      <c r="C13" s="51">
        <v>2600000</v>
      </c>
      <c r="D13" s="51">
        <v>2605000</v>
      </c>
    </row>
    <row r="14" spans="1:4" ht="54.75" customHeight="1">
      <c r="A14" s="79" t="s">
        <v>151</v>
      </c>
      <c r="B14" s="77">
        <v>729415</v>
      </c>
      <c r="C14" s="51">
        <v>900000</v>
      </c>
      <c r="D14" s="51">
        <v>910000</v>
      </c>
    </row>
    <row r="15" spans="1:4" ht="30" customHeight="1">
      <c r="A15" s="78" t="s">
        <v>130</v>
      </c>
      <c r="B15" s="77">
        <v>0</v>
      </c>
      <c r="C15" s="51">
        <v>230000</v>
      </c>
      <c r="D15" s="51">
        <v>240000</v>
      </c>
    </row>
    <row r="16" spans="1:4" ht="30" customHeight="1">
      <c r="A16" s="78" t="s">
        <v>131</v>
      </c>
      <c r="B16" s="77">
        <v>304250</v>
      </c>
      <c r="C16" s="51">
        <v>560000</v>
      </c>
      <c r="D16" s="51">
        <v>570000</v>
      </c>
    </row>
    <row r="17" spans="1:4" ht="30" customHeight="1">
      <c r="A17" s="78" t="s">
        <v>132</v>
      </c>
      <c r="B17" s="77">
        <v>419328</v>
      </c>
      <c r="C17" s="51">
        <v>400000</v>
      </c>
      <c r="D17" s="51">
        <v>400000</v>
      </c>
    </row>
    <row r="18" spans="1:4" ht="42" customHeight="1">
      <c r="A18" s="79" t="s">
        <v>153</v>
      </c>
      <c r="B18" s="77">
        <v>0</v>
      </c>
      <c r="C18" s="51">
        <v>117000</v>
      </c>
      <c r="D18" s="51">
        <v>120000</v>
      </c>
    </row>
    <row r="19" spans="1:4" ht="30" customHeight="1">
      <c r="A19" s="78" t="s">
        <v>133</v>
      </c>
      <c r="B19" s="77">
        <v>0</v>
      </c>
      <c r="C19" s="51">
        <v>370000</v>
      </c>
      <c r="D19" s="51">
        <v>370000</v>
      </c>
    </row>
    <row r="20" spans="1:4" ht="30" customHeight="1">
      <c r="A20" s="78" t="s">
        <v>134</v>
      </c>
      <c r="B20" s="77">
        <v>0</v>
      </c>
      <c r="C20" s="51">
        <v>170000</v>
      </c>
      <c r="D20" s="51">
        <v>170000</v>
      </c>
    </row>
    <row r="21" spans="1:4" ht="30" customHeight="1">
      <c r="A21" s="78" t="s">
        <v>135</v>
      </c>
      <c r="B21" s="77">
        <v>0</v>
      </c>
      <c r="C21" s="51">
        <v>165000</v>
      </c>
      <c r="D21" s="51">
        <v>170000</v>
      </c>
    </row>
    <row r="22" spans="1:4" ht="30" customHeight="1">
      <c r="A22" s="81" t="s">
        <v>154</v>
      </c>
      <c r="B22" s="77">
        <v>149979</v>
      </c>
      <c r="C22" s="51">
        <v>116500</v>
      </c>
      <c r="D22" s="51">
        <v>120000</v>
      </c>
    </row>
    <row r="23" spans="1:4" ht="30" customHeight="1">
      <c r="A23" s="81" t="s">
        <v>155</v>
      </c>
      <c r="B23" s="77">
        <v>0</v>
      </c>
      <c r="C23" s="51">
        <v>0</v>
      </c>
      <c r="D23" s="51">
        <v>0</v>
      </c>
    </row>
    <row r="24" spans="1:4" ht="30" customHeight="1">
      <c r="A24" s="80" t="s">
        <v>114</v>
      </c>
      <c r="B24" s="52">
        <v>4502780</v>
      </c>
      <c r="C24" s="52">
        <v>8178500</v>
      </c>
      <c r="D24" s="52">
        <v>8275000</v>
      </c>
    </row>
    <row r="25" spans="1:4" ht="19.5">
      <c r="A25" s="10"/>
      <c r="B25" s="10"/>
      <c r="C25" s="10"/>
      <c r="D25" s="10"/>
    </row>
    <row r="26" spans="1:4" ht="19.5">
      <c r="A26" s="10"/>
      <c r="B26" s="10"/>
      <c r="C26" s="10"/>
      <c r="D26" s="10"/>
    </row>
    <row r="27" spans="1:4" ht="19.5">
      <c r="A27" s="10"/>
      <c r="B27" s="10"/>
      <c r="C27" s="10"/>
      <c r="D27" s="10"/>
    </row>
    <row r="28" spans="1:4" ht="19.5">
      <c r="A28" s="54" t="s">
        <v>181</v>
      </c>
      <c r="B28" s="10"/>
      <c r="C28" s="10" t="s">
        <v>126</v>
      </c>
      <c r="D28" s="10"/>
    </row>
    <row r="29" spans="1:4" ht="19.5">
      <c r="A29" s="18" t="s">
        <v>71</v>
      </c>
      <c r="B29" s="19"/>
      <c r="C29" s="139" t="s">
        <v>152</v>
      </c>
      <c r="D29" s="133"/>
    </row>
    <row r="30" spans="1:4" ht="19.5">
      <c r="A30" s="116" t="s">
        <v>116</v>
      </c>
      <c r="B30" s="116"/>
      <c r="C30" s="133" t="s">
        <v>118</v>
      </c>
      <c r="D30" s="133"/>
    </row>
    <row r="31" spans="1:4" ht="19.5">
      <c r="A31" s="18" t="s">
        <v>111</v>
      </c>
      <c r="B31" s="19"/>
      <c r="C31" s="133" t="s">
        <v>111</v>
      </c>
      <c r="D31" s="133"/>
    </row>
  </sheetData>
  <sheetProtection/>
  <mergeCells count="8">
    <mergeCell ref="C31:D31"/>
    <mergeCell ref="A30:B30"/>
    <mergeCell ref="A1:D1"/>
    <mergeCell ref="A2:D2"/>
    <mergeCell ref="A3:D3"/>
    <mergeCell ref="A5:D5"/>
    <mergeCell ref="C29:D29"/>
    <mergeCell ref="C30:D30"/>
  </mergeCells>
  <printOptions/>
  <pageMargins left="0.25" right="0.25" top="0.25" bottom="0.2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7">
      <selection activeCell="Q9" sqref="Q9"/>
    </sheetView>
  </sheetViews>
  <sheetFormatPr defaultColWidth="9.140625" defaultRowHeight="15"/>
  <cols>
    <col min="1" max="1" width="11.28125" style="1" customWidth="1"/>
    <col min="2" max="2" width="6.57421875" style="1" customWidth="1"/>
    <col min="3" max="3" width="14.140625" style="1" customWidth="1"/>
    <col min="4" max="4" width="5.57421875" style="1" customWidth="1"/>
    <col min="5" max="5" width="13.28125" style="1" customWidth="1"/>
    <col min="6" max="6" width="13.140625" style="1" customWidth="1"/>
    <col min="7" max="7" width="11.8515625" style="1" customWidth="1"/>
    <col min="8" max="8" width="10.421875" style="1" customWidth="1"/>
    <col min="9" max="9" width="11.140625" style="1" customWidth="1"/>
    <col min="10" max="10" width="14.140625" style="1" customWidth="1"/>
    <col min="11" max="11" width="7.140625" style="1" customWidth="1"/>
    <col min="12" max="16384" width="9.140625" style="1" customWidth="1"/>
  </cols>
  <sheetData>
    <row r="1" spans="1:11" ht="19.5" customHeight="1">
      <c r="A1" s="150" t="s">
        <v>110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9.5" customHeight="1">
      <c r="A2" s="150" t="s">
        <v>111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3" customFormat="1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3" customFormat="1" ht="19.5" customHeight="1">
      <c r="A4" s="20"/>
      <c r="B4" s="20"/>
      <c r="C4" s="20"/>
      <c r="D4" s="20"/>
      <c r="E4" s="120"/>
      <c r="F4" s="120"/>
      <c r="G4" s="20"/>
      <c r="H4" s="20"/>
      <c r="I4" s="20"/>
      <c r="J4" s="120" t="s">
        <v>75</v>
      </c>
      <c r="K4" s="120"/>
    </row>
    <row r="5" spans="1:11" s="3" customFormat="1" ht="19.5" customHeight="1">
      <c r="A5" s="20"/>
      <c r="B5" s="20"/>
      <c r="C5" s="20"/>
      <c r="D5" s="20"/>
      <c r="E5" s="120"/>
      <c r="F5" s="120"/>
      <c r="G5" s="20"/>
      <c r="H5" s="20"/>
      <c r="I5" s="20"/>
      <c r="J5" s="120" t="s">
        <v>62</v>
      </c>
      <c r="K5" s="120"/>
    </row>
    <row r="6" spans="1:11" s="3" customFormat="1" ht="19.5" customHeight="1">
      <c r="A6" s="135" t="s">
        <v>63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</row>
    <row r="7" spans="1:11" s="3" customFormat="1" ht="19.5" customHeight="1">
      <c r="A7" s="121" t="s">
        <v>173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1" s="3" customFormat="1" ht="19.5" customHeight="1">
      <c r="A8" s="21"/>
      <c r="B8" s="21"/>
      <c r="C8" s="21"/>
      <c r="D8" s="21"/>
      <c r="E8" s="21"/>
      <c r="F8" s="21"/>
      <c r="G8" s="20"/>
      <c r="H8" s="20"/>
      <c r="I8" s="20"/>
      <c r="J8" s="20"/>
      <c r="K8" s="20"/>
    </row>
    <row r="9" spans="1:11" s="82" customFormat="1" ht="72" customHeight="1">
      <c r="A9" s="74" t="s">
        <v>80</v>
      </c>
      <c r="B9" s="74" t="s">
        <v>78</v>
      </c>
      <c r="C9" s="74" t="s">
        <v>76</v>
      </c>
      <c r="D9" s="74" t="s">
        <v>77</v>
      </c>
      <c r="E9" s="74" t="s">
        <v>79</v>
      </c>
      <c r="F9" s="74" t="s">
        <v>161</v>
      </c>
      <c r="G9" s="74" t="s">
        <v>162</v>
      </c>
      <c r="H9" s="74" t="s">
        <v>164</v>
      </c>
      <c r="I9" s="74" t="s">
        <v>163</v>
      </c>
      <c r="J9" s="74" t="s">
        <v>156</v>
      </c>
      <c r="K9" s="83" t="s">
        <v>64</v>
      </c>
    </row>
    <row r="10" spans="1:11" ht="39.75" customHeight="1">
      <c r="A10" s="84">
        <v>1</v>
      </c>
      <c r="B10" s="84">
        <v>2</v>
      </c>
      <c r="C10" s="84">
        <v>3</v>
      </c>
      <c r="D10" s="84">
        <v>4</v>
      </c>
      <c r="E10" s="84">
        <v>5</v>
      </c>
      <c r="F10" s="84">
        <v>6</v>
      </c>
      <c r="G10" s="84">
        <v>7</v>
      </c>
      <c r="H10" s="84">
        <v>8</v>
      </c>
      <c r="I10" s="84">
        <v>9</v>
      </c>
      <c r="J10" s="84">
        <v>10</v>
      </c>
      <c r="K10" s="84">
        <v>11</v>
      </c>
    </row>
    <row r="11" spans="1:11" ht="39.75" customHeight="1">
      <c r="A11" s="144" t="s">
        <v>95</v>
      </c>
      <c r="B11" s="85">
        <v>1</v>
      </c>
      <c r="C11" s="86" t="s">
        <v>71</v>
      </c>
      <c r="D11" s="85">
        <v>1</v>
      </c>
      <c r="E11" s="87" t="s">
        <v>157</v>
      </c>
      <c r="F11" s="85">
        <v>12637</v>
      </c>
      <c r="G11" s="85">
        <v>37480</v>
      </c>
      <c r="H11" s="85">
        <v>449762</v>
      </c>
      <c r="I11" s="85">
        <v>54655</v>
      </c>
      <c r="J11" s="85">
        <v>504417</v>
      </c>
      <c r="K11" s="85"/>
    </row>
    <row r="12" spans="1:11" ht="67.5" customHeight="1">
      <c r="A12" s="145"/>
      <c r="B12" s="85">
        <v>2</v>
      </c>
      <c r="C12" s="88" t="s">
        <v>88</v>
      </c>
      <c r="D12" s="85">
        <v>1</v>
      </c>
      <c r="E12" s="87" t="s">
        <v>179</v>
      </c>
      <c r="F12" s="85">
        <v>6585</v>
      </c>
      <c r="G12" s="85">
        <v>16355</v>
      </c>
      <c r="H12" s="85">
        <v>196260</v>
      </c>
      <c r="I12" s="85">
        <v>21494</v>
      </c>
      <c r="J12" s="85">
        <v>217754</v>
      </c>
      <c r="K12" s="85"/>
    </row>
    <row r="13" spans="1:11" ht="39.75" customHeight="1">
      <c r="A13" s="145"/>
      <c r="B13" s="85">
        <v>3</v>
      </c>
      <c r="C13" s="86" t="s">
        <v>89</v>
      </c>
      <c r="D13" s="85">
        <v>1</v>
      </c>
      <c r="E13" s="87" t="s">
        <v>165</v>
      </c>
      <c r="F13" s="85">
        <v>0</v>
      </c>
      <c r="G13" s="85">
        <v>7000</v>
      </c>
      <c r="H13" s="85">
        <v>84000</v>
      </c>
      <c r="I13" s="85">
        <v>14000</v>
      </c>
      <c r="J13" s="85">
        <v>98000</v>
      </c>
      <c r="K13" s="85"/>
    </row>
    <row r="14" spans="1:11" ht="39.75" customHeight="1">
      <c r="A14" s="146"/>
      <c r="B14" s="85">
        <v>4</v>
      </c>
      <c r="C14" s="86" t="s">
        <v>90</v>
      </c>
      <c r="D14" s="85">
        <v>9</v>
      </c>
      <c r="E14" s="87" t="s">
        <v>166</v>
      </c>
      <c r="F14" s="85">
        <v>0</v>
      </c>
      <c r="G14" s="85">
        <v>58500</v>
      </c>
      <c r="H14" s="85">
        <v>702000</v>
      </c>
      <c r="I14" s="85">
        <v>117000</v>
      </c>
      <c r="J14" s="85">
        <v>819000</v>
      </c>
      <c r="K14" s="85"/>
    </row>
    <row r="15" spans="1:11" ht="39.75" customHeight="1">
      <c r="A15" s="147" t="s">
        <v>156</v>
      </c>
      <c r="B15" s="148"/>
      <c r="C15" s="149"/>
      <c r="D15" s="84">
        <f>SUM(D11:D14)</f>
        <v>12</v>
      </c>
      <c r="E15" s="84">
        <v>100108</v>
      </c>
      <c r="F15" s="84">
        <v>19220</v>
      </c>
      <c r="G15" s="84">
        <v>119328</v>
      </c>
      <c r="H15" s="84">
        <v>1431932</v>
      </c>
      <c r="I15" s="84">
        <v>207138</v>
      </c>
      <c r="J15" s="84">
        <v>1639070</v>
      </c>
      <c r="K15" s="84"/>
    </row>
    <row r="16" spans="1:11" ht="19.5">
      <c r="A16" s="20"/>
      <c r="B16" s="20"/>
      <c r="C16" s="20"/>
      <c r="D16" s="20"/>
      <c r="E16" s="20"/>
      <c r="F16" s="20"/>
      <c r="G16" s="10"/>
      <c r="H16" s="10"/>
      <c r="I16" s="10"/>
      <c r="J16" s="10"/>
      <c r="K16" s="10"/>
    </row>
    <row r="17" spans="1:11" ht="19.5">
      <c r="A17" s="20"/>
      <c r="B17" s="20"/>
      <c r="C17" s="20"/>
      <c r="D17" s="20"/>
      <c r="E17" s="20"/>
      <c r="F17" s="20"/>
      <c r="G17" s="10"/>
      <c r="H17" s="10"/>
      <c r="I17" s="10"/>
      <c r="J17" s="10"/>
      <c r="K17" s="10"/>
    </row>
    <row r="18" spans="1:11" ht="19.5">
      <c r="A18" s="20"/>
      <c r="B18" s="20"/>
      <c r="C18" s="20"/>
      <c r="D18" s="20"/>
      <c r="E18" s="20"/>
      <c r="F18" s="20"/>
      <c r="G18" s="10"/>
      <c r="H18" s="10"/>
      <c r="I18" s="10"/>
      <c r="J18" s="10"/>
      <c r="K18" s="10"/>
    </row>
    <row r="19" spans="1:11" ht="19.5">
      <c r="A19" s="20"/>
      <c r="B19" s="20"/>
      <c r="C19" s="20"/>
      <c r="D19" s="20"/>
      <c r="E19" s="20"/>
      <c r="F19" s="20"/>
      <c r="G19" s="10"/>
      <c r="H19" s="10"/>
      <c r="I19" s="10"/>
      <c r="J19" s="10"/>
      <c r="K19" s="10"/>
    </row>
    <row r="20" spans="1:11" s="7" customFormat="1" ht="19.5">
      <c r="A20" s="55" t="s">
        <v>180</v>
      </c>
      <c r="B20" s="55"/>
      <c r="C20" s="55"/>
      <c r="D20" s="55"/>
      <c r="E20" s="9"/>
      <c r="F20" s="9"/>
      <c r="G20" s="19"/>
      <c r="H20" s="56"/>
      <c r="I20" s="56" t="s">
        <v>127</v>
      </c>
      <c r="J20" s="56"/>
      <c r="K20" s="56"/>
    </row>
    <row r="21" spans="1:11" s="7" customFormat="1" ht="21.75">
      <c r="A21" s="56"/>
      <c r="B21" s="57" t="s">
        <v>71</v>
      </c>
      <c r="C21" s="55"/>
      <c r="D21" s="55"/>
      <c r="E21" s="22"/>
      <c r="F21" s="22"/>
      <c r="G21" s="17"/>
      <c r="H21" s="56"/>
      <c r="I21" s="139" t="s">
        <v>149</v>
      </c>
      <c r="J21" s="139"/>
      <c r="K21" s="56"/>
    </row>
    <row r="22" spans="1:11" s="7" customFormat="1" ht="21.75">
      <c r="A22" s="56"/>
      <c r="B22" s="57" t="s">
        <v>116</v>
      </c>
      <c r="C22" s="56"/>
      <c r="D22" s="56"/>
      <c r="E22" s="17"/>
      <c r="F22" s="17"/>
      <c r="G22" s="17"/>
      <c r="H22" s="56"/>
      <c r="I22" s="56"/>
      <c r="J22" s="59" t="s">
        <v>118</v>
      </c>
      <c r="K22" s="56"/>
    </row>
    <row r="23" spans="1:11" s="7" customFormat="1" ht="21.75">
      <c r="A23" s="58" t="s">
        <v>111</v>
      </c>
      <c r="B23" s="58"/>
      <c r="C23" s="58"/>
      <c r="D23" s="56"/>
      <c r="E23" s="17"/>
      <c r="F23" s="17"/>
      <c r="G23" s="17"/>
      <c r="H23" s="142" t="s">
        <v>111</v>
      </c>
      <c r="I23" s="142"/>
      <c r="J23" s="142"/>
      <c r="K23" s="142"/>
    </row>
    <row r="24" spans="1:5" ht="17.25">
      <c r="A24" s="4"/>
      <c r="C24" s="6"/>
      <c r="D24" s="143"/>
      <c r="E24" s="143"/>
    </row>
    <row r="25" spans="1:5" ht="17.25">
      <c r="A25" s="4"/>
      <c r="C25" s="6"/>
      <c r="D25" s="143"/>
      <c r="E25" s="143"/>
    </row>
    <row r="26" spans="1:5" ht="17.25">
      <c r="A26" s="4"/>
      <c r="C26" s="6"/>
      <c r="D26" s="143"/>
      <c r="E26" s="143"/>
    </row>
    <row r="29" spans="6:7" ht="17.25">
      <c r="F29" s="143"/>
      <c r="G29" s="143"/>
    </row>
    <row r="30" spans="6:7" ht="17.25">
      <c r="F30" s="143"/>
      <c r="G30" s="143"/>
    </row>
    <row r="31" spans="6:7" ht="17.25">
      <c r="F31" s="143"/>
      <c r="G31" s="143"/>
    </row>
  </sheetData>
  <sheetProtection/>
  <mergeCells count="18">
    <mergeCell ref="A2:K2"/>
    <mergeCell ref="E4:F4"/>
    <mergeCell ref="E5:F5"/>
    <mergeCell ref="A1:K1"/>
    <mergeCell ref="F30:G30"/>
    <mergeCell ref="F31:G31"/>
    <mergeCell ref="I21:J21"/>
    <mergeCell ref="J4:K4"/>
    <mergeCell ref="J5:K5"/>
    <mergeCell ref="A6:K6"/>
    <mergeCell ref="A7:K7"/>
    <mergeCell ref="H23:K23"/>
    <mergeCell ref="F29:G29"/>
    <mergeCell ref="A11:A14"/>
    <mergeCell ref="D24:E24"/>
    <mergeCell ref="D25:E25"/>
    <mergeCell ref="D26:E26"/>
    <mergeCell ref="A15:C15"/>
  </mergeCells>
  <printOptions/>
  <pageMargins left="0.39" right="0.25" top="0.25" bottom="0.25" header="0.3" footer="0.3"/>
  <pageSetup horizontalDpi="600" verticalDpi="600" orientation="portrait" paperSize="9" scale="80" r:id="rId1"/>
  <ignoredErrors>
    <ignoredError sqref="D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6">
      <selection activeCell="C22" sqref="C22"/>
    </sheetView>
  </sheetViews>
  <sheetFormatPr defaultColWidth="9.140625" defaultRowHeight="15"/>
  <cols>
    <col min="1" max="1" width="1.57421875" style="1" customWidth="1"/>
    <col min="2" max="2" width="6.8515625" style="1" customWidth="1"/>
    <col min="3" max="3" width="31.7109375" style="1" customWidth="1"/>
    <col min="4" max="4" width="21.140625" style="1" customWidth="1"/>
    <col min="5" max="5" width="18.421875" style="1" customWidth="1"/>
    <col min="6" max="6" width="12.00390625" style="1" customWidth="1"/>
    <col min="7" max="7" width="7.57421875" style="1" customWidth="1"/>
    <col min="8" max="16384" width="9.140625" style="1" customWidth="1"/>
  </cols>
  <sheetData>
    <row r="1" spans="1:11" s="7" customFormat="1" ht="19.5" customHeight="1">
      <c r="A1" s="152" t="s">
        <v>119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s="7" customFormat="1" ht="19.5" customHeight="1">
      <c r="A2" s="152" t="s">
        <v>120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7" s="8" customFormat="1" ht="19.5" customHeight="1">
      <c r="A3" s="9"/>
      <c r="B3" s="9"/>
      <c r="C3" s="9"/>
      <c r="D3" s="9"/>
      <c r="E3" s="9"/>
      <c r="F3" s="151" t="s">
        <v>81</v>
      </c>
      <c r="G3" s="151"/>
    </row>
    <row r="4" spans="1:7" s="8" customFormat="1" ht="19.5" customHeight="1">
      <c r="A4" s="9"/>
      <c r="B4" s="9"/>
      <c r="C4" s="9"/>
      <c r="D4" s="9"/>
      <c r="E4" s="9"/>
      <c r="F4" s="151" t="s">
        <v>65</v>
      </c>
      <c r="G4" s="151"/>
    </row>
    <row r="5" spans="1:7" s="8" customFormat="1" ht="19.5" customHeight="1">
      <c r="A5" s="9"/>
      <c r="B5" s="155" t="s">
        <v>82</v>
      </c>
      <c r="C5" s="155"/>
      <c r="D5" s="155"/>
      <c r="E5" s="155"/>
      <c r="F5" s="155"/>
      <c r="G5" s="155"/>
    </row>
    <row r="6" spans="1:7" s="8" customFormat="1" ht="19.5" customHeight="1">
      <c r="A6" s="9"/>
      <c r="B6" s="156" t="s">
        <v>167</v>
      </c>
      <c r="C6" s="156"/>
      <c r="D6" s="156"/>
      <c r="E6" s="156"/>
      <c r="F6" s="156"/>
      <c r="G6" s="156"/>
    </row>
    <row r="7" spans="1:7" ht="67.5" customHeight="1">
      <c r="A7" s="10"/>
      <c r="B7" s="11" t="s">
        <v>78</v>
      </c>
      <c r="C7" s="11" t="s">
        <v>83</v>
      </c>
      <c r="D7" s="11" t="s">
        <v>84</v>
      </c>
      <c r="E7" s="11" t="s">
        <v>85</v>
      </c>
      <c r="F7" s="11" t="s">
        <v>86</v>
      </c>
      <c r="G7" s="89" t="s">
        <v>64</v>
      </c>
    </row>
    <row r="8" spans="1:7" ht="16.5" customHeight="1">
      <c r="A8" s="10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</row>
    <row r="9" spans="1:7" ht="39.75" customHeight="1">
      <c r="A9" s="10"/>
      <c r="B9" s="13">
        <v>1</v>
      </c>
      <c r="C9" s="14"/>
      <c r="D9" s="15">
        <v>0</v>
      </c>
      <c r="E9" s="15">
        <v>0</v>
      </c>
      <c r="F9" s="15">
        <v>0</v>
      </c>
      <c r="G9" s="15"/>
    </row>
    <row r="10" spans="1:7" ht="39.75" customHeight="1">
      <c r="A10" s="10"/>
      <c r="B10" s="13">
        <v>2</v>
      </c>
      <c r="C10" s="14"/>
      <c r="D10" s="15">
        <v>0</v>
      </c>
      <c r="E10" s="15">
        <v>0</v>
      </c>
      <c r="F10" s="15">
        <f aca="true" t="shared" si="0" ref="F10:F18">D10-E10</f>
        <v>0</v>
      </c>
      <c r="G10" s="15"/>
    </row>
    <row r="11" spans="1:7" ht="39.75" customHeight="1">
      <c r="A11" s="10"/>
      <c r="B11" s="13">
        <v>3</v>
      </c>
      <c r="C11" s="14"/>
      <c r="D11" s="15">
        <v>0</v>
      </c>
      <c r="E11" s="15">
        <v>0</v>
      </c>
      <c r="F11" s="15">
        <f t="shared" si="0"/>
        <v>0</v>
      </c>
      <c r="G11" s="15"/>
    </row>
    <row r="12" spans="1:7" ht="39.75" customHeight="1">
      <c r="A12" s="10"/>
      <c r="B12" s="13">
        <v>4</v>
      </c>
      <c r="C12" s="14"/>
      <c r="D12" s="15">
        <v>0</v>
      </c>
      <c r="E12" s="15">
        <v>0</v>
      </c>
      <c r="F12" s="15">
        <f t="shared" si="0"/>
        <v>0</v>
      </c>
      <c r="G12" s="15"/>
    </row>
    <row r="13" spans="1:7" ht="39.75" customHeight="1">
      <c r="A13" s="10"/>
      <c r="B13" s="13">
        <v>5</v>
      </c>
      <c r="C13" s="14"/>
      <c r="D13" s="15">
        <v>0</v>
      </c>
      <c r="E13" s="15">
        <v>0</v>
      </c>
      <c r="F13" s="15">
        <f t="shared" si="0"/>
        <v>0</v>
      </c>
      <c r="G13" s="15"/>
    </row>
    <row r="14" spans="1:7" ht="39.75" customHeight="1">
      <c r="A14" s="10"/>
      <c r="B14" s="13">
        <v>6</v>
      </c>
      <c r="C14" s="14"/>
      <c r="D14" s="15">
        <v>0</v>
      </c>
      <c r="E14" s="15">
        <v>0</v>
      </c>
      <c r="F14" s="15">
        <f t="shared" si="0"/>
        <v>0</v>
      </c>
      <c r="G14" s="15"/>
    </row>
    <row r="15" spans="1:7" ht="39.75" customHeight="1">
      <c r="A15" s="10"/>
      <c r="B15" s="13">
        <v>7</v>
      </c>
      <c r="C15" s="14"/>
      <c r="D15" s="15">
        <v>0</v>
      </c>
      <c r="E15" s="15">
        <v>0</v>
      </c>
      <c r="F15" s="15">
        <f t="shared" si="0"/>
        <v>0</v>
      </c>
      <c r="G15" s="15"/>
    </row>
    <row r="16" spans="1:7" ht="39.75" customHeight="1">
      <c r="A16" s="10"/>
      <c r="B16" s="13">
        <v>8</v>
      </c>
      <c r="C16" s="14"/>
      <c r="D16" s="15">
        <v>0</v>
      </c>
      <c r="E16" s="15">
        <v>0</v>
      </c>
      <c r="F16" s="15">
        <f t="shared" si="0"/>
        <v>0</v>
      </c>
      <c r="G16" s="15"/>
    </row>
    <row r="17" spans="1:7" ht="39.75" customHeight="1">
      <c r="A17" s="10"/>
      <c r="B17" s="13">
        <v>9</v>
      </c>
      <c r="C17" s="14"/>
      <c r="D17" s="15">
        <v>0</v>
      </c>
      <c r="E17" s="15">
        <v>0</v>
      </c>
      <c r="F17" s="15">
        <f t="shared" si="0"/>
        <v>0</v>
      </c>
      <c r="G17" s="15"/>
    </row>
    <row r="18" spans="1:7" ht="39.75" customHeight="1">
      <c r="A18" s="10"/>
      <c r="B18" s="13">
        <v>10</v>
      </c>
      <c r="C18" s="14"/>
      <c r="D18" s="15">
        <v>0</v>
      </c>
      <c r="E18" s="15">
        <v>0</v>
      </c>
      <c r="F18" s="15">
        <f t="shared" si="0"/>
        <v>0</v>
      </c>
      <c r="G18" s="15"/>
    </row>
    <row r="19" spans="1:7" ht="30" customHeight="1">
      <c r="A19" s="10"/>
      <c r="B19" s="153" t="s">
        <v>156</v>
      </c>
      <c r="C19" s="154"/>
      <c r="D19" s="16">
        <f>SUM(D9:D18)</f>
        <v>0</v>
      </c>
      <c r="E19" s="16">
        <f>SUM(E9:E18)</f>
        <v>0</v>
      </c>
      <c r="F19" s="16">
        <f>SUM(F9:F18)</f>
        <v>0</v>
      </c>
      <c r="G19" s="16"/>
    </row>
    <row r="20" ht="18" customHeight="1"/>
    <row r="22" spans="3:5" s="7" customFormat="1" ht="19.5">
      <c r="C22" s="60" t="s">
        <v>181</v>
      </c>
      <c r="E22" s="56" t="s">
        <v>128</v>
      </c>
    </row>
    <row r="23" spans="3:7" s="7" customFormat="1" ht="19.5">
      <c r="C23" s="18" t="s">
        <v>71</v>
      </c>
      <c r="D23" s="19"/>
      <c r="E23" s="139" t="s">
        <v>158</v>
      </c>
      <c r="F23" s="133"/>
      <c r="G23" s="19"/>
    </row>
    <row r="24" spans="3:7" s="7" customFormat="1" ht="19.5">
      <c r="C24" s="18" t="s">
        <v>118</v>
      </c>
      <c r="D24" s="19"/>
      <c r="E24" s="18"/>
      <c r="F24" s="59" t="s">
        <v>116</v>
      </c>
      <c r="G24" s="19"/>
    </row>
    <row r="25" spans="3:7" s="7" customFormat="1" ht="19.5">
      <c r="C25" s="18" t="s">
        <v>121</v>
      </c>
      <c r="D25" s="19"/>
      <c r="E25" s="75" t="s">
        <v>111</v>
      </c>
      <c r="F25" s="18"/>
      <c r="G25" s="19"/>
    </row>
    <row r="26" spans="2:7" ht="19.5">
      <c r="B26" s="7"/>
      <c r="C26" s="19"/>
      <c r="D26" s="19"/>
      <c r="E26" s="19"/>
      <c r="F26" s="19"/>
      <c r="G26" s="10"/>
    </row>
  </sheetData>
  <sheetProtection/>
  <mergeCells count="8">
    <mergeCell ref="F3:G3"/>
    <mergeCell ref="F4:G4"/>
    <mergeCell ref="A1:K1"/>
    <mergeCell ref="A2:K2"/>
    <mergeCell ref="E23:F23"/>
    <mergeCell ref="B19:C19"/>
    <mergeCell ref="B5:G5"/>
    <mergeCell ref="B6:G6"/>
  </mergeCells>
  <printOptions/>
  <pageMargins left="0.25" right="0.25" top="0.25" bottom="0.25" header="0.3" footer="0.3"/>
  <pageSetup horizontalDpi="600" verticalDpi="600" orientation="portrait" paperSize="9" r:id="rId1"/>
  <ignoredErrors>
    <ignoredError sqref="D19:F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Mizan</cp:lastModifiedBy>
  <cp:lastPrinted>2022-06-14T13:48:46Z</cp:lastPrinted>
  <dcterms:created xsi:type="dcterms:W3CDTF">2017-03-08T06:35:27Z</dcterms:created>
  <dcterms:modified xsi:type="dcterms:W3CDTF">2022-06-14T13:51:39Z</dcterms:modified>
  <cp:category/>
  <cp:version/>
  <cp:contentType/>
  <cp:contentStatus/>
</cp:coreProperties>
</file>