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K NOJORE\"/>
    </mc:Choice>
  </mc:AlternateContent>
  <xr:revisionPtr revIDLastSave="0" documentId="13_ncr:1_{0AC3B055-624C-437B-9185-2DEAFAADBAB6}" xr6:coauthVersionLast="37" xr6:coauthVersionMax="37" xr10:uidLastSave="{00000000-0000-0000-0000-000000000000}"/>
  <bookViews>
    <workbookView xWindow="120" yWindow="120" windowWidth="15260" windowHeight="921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F41" i="1" l="1"/>
  <c r="F40" i="1"/>
  <c r="D41" i="1"/>
  <c r="C41" i="1"/>
  <c r="F34" i="1"/>
  <c r="F35" i="1"/>
  <c r="F36" i="1"/>
  <c r="F37" i="1"/>
  <c r="F38" i="1"/>
  <c r="F33" i="1"/>
  <c r="E41" i="1"/>
  <c r="E28" i="1"/>
  <c r="E16" i="1"/>
  <c r="E23" i="1" l="1"/>
  <c r="D23" i="1"/>
  <c r="F17" i="1"/>
  <c r="F29" i="1"/>
  <c r="D9" i="1"/>
  <c r="F24" i="1"/>
  <c r="F25" i="1"/>
  <c r="F26" i="1"/>
  <c r="F27" i="1"/>
  <c r="D28" i="1"/>
  <c r="F10" i="1"/>
  <c r="F11" i="1"/>
  <c r="F12" i="1"/>
  <c r="F13" i="1"/>
  <c r="F14" i="1"/>
  <c r="F15" i="1"/>
  <c r="F18" i="1"/>
  <c r="F19" i="1"/>
  <c r="F20" i="1"/>
  <c r="F21" i="1"/>
  <c r="F22" i="1"/>
  <c r="E9" i="1"/>
  <c r="D16" i="1"/>
  <c r="E30" i="1" l="1"/>
  <c r="D30" i="1"/>
  <c r="F23" i="1"/>
  <c r="F28" i="1"/>
  <c r="F16" i="1"/>
  <c r="F9" i="1"/>
  <c r="F30" i="1" s="1"/>
  <c r="F6" i="1" l="1"/>
  <c r="F8" i="1"/>
  <c r="F3" i="1"/>
  <c r="F5" i="1"/>
  <c r="F4" i="1"/>
  <c r="F7" i="1"/>
</calcChain>
</file>

<file path=xl/sharedStrings.xml><?xml version="1.0" encoding="utf-8"?>
<sst xmlns="http://schemas.openxmlformats.org/spreadsheetml/2006/main" count="58" uniqueCount="32">
  <si>
    <t>ক্রঃনং</t>
  </si>
  <si>
    <t xml:space="preserve">ইউনিয়নের নাম </t>
  </si>
  <si>
    <t>মোট ভাতাভোগীর সংখ্যা</t>
  </si>
  <si>
    <t>মাসিক ভাতার হার</t>
  </si>
  <si>
    <t>মন্তব্য</t>
  </si>
  <si>
    <t>নিয়মিত ভাতাভোগীর সংখ্যা</t>
  </si>
  <si>
    <t>বয়স্কভাতা কার্যক্রম</t>
  </si>
  <si>
    <t>১নং আলোকঝাড়ী</t>
  </si>
  <si>
    <t>২নং ভেড়ভেড়ী</t>
  </si>
  <si>
    <t>৩নং আংগারপাড়া</t>
  </si>
  <si>
    <t>৪নং খামারপাড়া</t>
  </si>
  <si>
    <t>৫নং ভাবকী</t>
  </si>
  <si>
    <t>৬নং গোয়ালডিহি</t>
  </si>
  <si>
    <t>বিধবা ও স্বামী নিগৃহীতা মহিলা ভাতা</t>
  </si>
  <si>
    <t>অসচ্ছল প্রতিবন্ধী ভাতা</t>
  </si>
  <si>
    <t>মোট</t>
  </si>
  <si>
    <t>প্রতিবন্ধী শিক্ষার্থীদের উপবৃত্তি</t>
  </si>
  <si>
    <t>প্রাথমিক স্তরে</t>
  </si>
  <si>
    <t>মাধ্যমিক স্তরে</t>
  </si>
  <si>
    <t>উচ্চ মাধ্যমিক স্তরে</t>
  </si>
  <si>
    <t>স্নাতক/স্নাতকোত্তর</t>
  </si>
  <si>
    <t>সামাজিক নিরাপত্তা কর্মসূচির নাম</t>
  </si>
  <si>
    <t>অনগ্রসর সম্প্রদায়</t>
  </si>
  <si>
    <t>উপজেলা সমাজসেবা কার্যালয়, খানসামা, দিনাজপুর, এর মাধ্যমে বাস্তবায়িত সামাজিক নিরাপত্তা খাতে ভাতাদির একনজরে তথ্য (২০২১-২০২২ পর্যন্ত)</t>
  </si>
  <si>
    <t>বর্ধিত ভাতাভোগীর সংখ্যা (২০২১-২২)</t>
  </si>
  <si>
    <t>ইউনিয়ন</t>
  </si>
  <si>
    <t>বয়স্ক</t>
  </si>
  <si>
    <t>বিধবা</t>
  </si>
  <si>
    <t>প্রতিবন্ধী</t>
  </si>
  <si>
    <t>ক্রম</t>
  </si>
  <si>
    <t>নিয়মিত ৮২</t>
  </si>
  <si>
    <t>অতিরিক্ত ৯৪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</si>
</sst>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Nikosh"/>
    </font>
    <font>
      <b/>
      <sz val="14"/>
      <name val="Nikosh"/>
    </font>
    <font>
      <sz val="11"/>
      <color theme="1"/>
      <name val="Nikosh"/>
    </font>
    <font>
      <b/>
      <sz val="16"/>
      <color theme="1"/>
      <name val="Nikosh"/>
    </font>
    <font>
      <b/>
      <sz val="18"/>
      <color theme="1"/>
      <name val="Nikosh"/>
    </font>
    <font>
      <b/>
      <sz val="12"/>
      <color theme="1"/>
      <name val="Calibri"/>
      <family val="2"/>
      <scheme val="minor"/>
    </font>
    <font>
      <sz val="14"/>
      <color theme="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I27" sqref="I27"/>
    </sheetView>
  </sheetViews>
  <sheetFormatPr defaultRowHeight="14.5" x14ac:dyDescent="0.35"/>
  <cols>
    <col min="1" max="1" width="4.81640625" style="2" customWidth="1"/>
    <col min="2" max="2" width="19.7265625" customWidth="1"/>
    <col min="3" max="3" width="21.453125" customWidth="1"/>
    <col min="4" max="4" width="12.1796875" style="1" customWidth="1"/>
    <col min="5" max="5" width="12.26953125" style="1" customWidth="1"/>
    <col min="6" max="6" width="12" style="1" customWidth="1"/>
    <col min="7" max="7" width="8.7265625" style="1" customWidth="1"/>
    <col min="8" max="8" width="7.7265625" style="1" customWidth="1"/>
  </cols>
  <sheetData>
    <row r="1" spans="1:8" s="5" customFormat="1" ht="37.5" customHeight="1" x14ac:dyDescent="0.35">
      <c r="A1" s="34" t="s">
        <v>23</v>
      </c>
      <c r="B1" s="34"/>
      <c r="C1" s="34"/>
      <c r="D1" s="34"/>
      <c r="E1" s="34"/>
      <c r="F1" s="34"/>
      <c r="G1" s="34"/>
      <c r="H1" s="34"/>
    </row>
    <row r="2" spans="1:8" s="3" customFormat="1" ht="84.75" customHeight="1" x14ac:dyDescent="0.35">
      <c r="A2" s="6" t="s">
        <v>0</v>
      </c>
      <c r="B2" s="10" t="s">
        <v>21</v>
      </c>
      <c r="C2" s="10" t="s">
        <v>1</v>
      </c>
      <c r="D2" s="10" t="s">
        <v>5</v>
      </c>
      <c r="E2" s="10" t="s">
        <v>24</v>
      </c>
      <c r="F2" s="10" t="s">
        <v>2</v>
      </c>
      <c r="G2" s="10" t="s">
        <v>3</v>
      </c>
      <c r="H2" s="10" t="s">
        <v>4</v>
      </c>
    </row>
    <row r="3" spans="1:8" ht="23.15" customHeight="1" x14ac:dyDescent="0.35">
      <c r="A3" s="35">
        <v>1</v>
      </c>
      <c r="B3" s="36" t="s">
        <v>6</v>
      </c>
      <c r="C3" s="8" t="s">
        <v>7</v>
      </c>
      <c r="D3" s="7">
        <v>1013</v>
      </c>
      <c r="E3" s="13">
        <v>656</v>
      </c>
      <c r="F3" s="7">
        <f t="shared" ref="F3:F8" si="0">SUM(D3:E3)</f>
        <v>1669</v>
      </c>
      <c r="G3" s="37">
        <v>500</v>
      </c>
      <c r="H3" s="40"/>
    </row>
    <row r="4" spans="1:8" ht="23.15" customHeight="1" x14ac:dyDescent="0.35">
      <c r="A4" s="36"/>
      <c r="B4" s="36"/>
      <c r="C4" s="8" t="s">
        <v>8</v>
      </c>
      <c r="D4" s="7">
        <v>892</v>
      </c>
      <c r="E4" s="13">
        <v>440</v>
      </c>
      <c r="F4" s="7">
        <f t="shared" si="0"/>
        <v>1332</v>
      </c>
      <c r="G4" s="38"/>
      <c r="H4" s="40"/>
    </row>
    <row r="5" spans="1:8" ht="23.15" customHeight="1" x14ac:dyDescent="0.35">
      <c r="A5" s="36"/>
      <c r="B5" s="36"/>
      <c r="C5" s="8" t="s">
        <v>9</v>
      </c>
      <c r="D5" s="7">
        <v>838</v>
      </c>
      <c r="E5" s="13">
        <v>441</v>
      </c>
      <c r="F5" s="7">
        <f t="shared" si="0"/>
        <v>1279</v>
      </c>
      <c r="G5" s="38"/>
      <c r="H5" s="40"/>
    </row>
    <row r="6" spans="1:8" ht="23.15" customHeight="1" x14ac:dyDescent="0.35">
      <c r="A6" s="36"/>
      <c r="B6" s="36"/>
      <c r="C6" s="8" t="s">
        <v>10</v>
      </c>
      <c r="D6" s="7">
        <v>890</v>
      </c>
      <c r="E6" s="13">
        <v>499</v>
      </c>
      <c r="F6" s="7">
        <f t="shared" si="0"/>
        <v>1389</v>
      </c>
      <c r="G6" s="38"/>
      <c r="H6" s="40"/>
    </row>
    <row r="7" spans="1:8" ht="23.15" customHeight="1" x14ac:dyDescent="0.35">
      <c r="A7" s="36"/>
      <c r="B7" s="36"/>
      <c r="C7" s="8" t="s">
        <v>11</v>
      </c>
      <c r="D7" s="7">
        <v>893</v>
      </c>
      <c r="E7" s="13">
        <v>573</v>
      </c>
      <c r="F7" s="7">
        <f t="shared" si="0"/>
        <v>1466</v>
      </c>
      <c r="G7" s="38"/>
      <c r="H7" s="40"/>
    </row>
    <row r="8" spans="1:8" s="4" customFormat="1" ht="23.15" customHeight="1" x14ac:dyDescent="0.35">
      <c r="A8" s="36"/>
      <c r="B8" s="36"/>
      <c r="C8" s="8" t="s">
        <v>12</v>
      </c>
      <c r="D8" s="7">
        <v>836</v>
      </c>
      <c r="E8" s="13">
        <v>474</v>
      </c>
      <c r="F8" s="7">
        <f t="shared" si="0"/>
        <v>1310</v>
      </c>
      <c r="G8" s="39"/>
      <c r="H8" s="40"/>
    </row>
    <row r="9" spans="1:8" ht="23.15" customHeight="1" x14ac:dyDescent="0.5">
      <c r="A9" s="36"/>
      <c r="B9" s="36"/>
      <c r="C9" s="8" t="s">
        <v>15</v>
      </c>
      <c r="D9" s="7">
        <f>SUM(D3:D8)</f>
        <v>5362</v>
      </c>
      <c r="E9" s="13">
        <f>SUM(E3:E8)</f>
        <v>3083</v>
      </c>
      <c r="F9" s="13">
        <f t="shared" ref="F9:F27" si="1">SUM(D9:E9)</f>
        <v>8445</v>
      </c>
      <c r="G9" s="9"/>
      <c r="H9" s="40"/>
    </row>
    <row r="10" spans="1:8" ht="23.15" customHeight="1" x14ac:dyDescent="0.35">
      <c r="A10" s="35">
        <v>2</v>
      </c>
      <c r="B10" s="36" t="s">
        <v>13</v>
      </c>
      <c r="C10" s="8" t="s">
        <v>7</v>
      </c>
      <c r="D10" s="7">
        <v>409</v>
      </c>
      <c r="E10" s="13">
        <v>490</v>
      </c>
      <c r="F10" s="7">
        <f t="shared" si="1"/>
        <v>899</v>
      </c>
      <c r="G10" s="35">
        <v>500</v>
      </c>
      <c r="H10" s="40"/>
    </row>
    <row r="11" spans="1:8" ht="23.15" customHeight="1" x14ac:dyDescent="0.35">
      <c r="A11" s="36"/>
      <c r="B11" s="36"/>
      <c r="C11" s="8" t="s">
        <v>8</v>
      </c>
      <c r="D11" s="7">
        <v>408</v>
      </c>
      <c r="E11" s="13">
        <v>350</v>
      </c>
      <c r="F11" s="7">
        <f t="shared" si="1"/>
        <v>758</v>
      </c>
      <c r="G11" s="36"/>
      <c r="H11" s="40"/>
    </row>
    <row r="12" spans="1:8" ht="23.15" customHeight="1" x14ac:dyDescent="0.35">
      <c r="A12" s="36"/>
      <c r="B12" s="36"/>
      <c r="C12" s="8" t="s">
        <v>9</v>
      </c>
      <c r="D12" s="7">
        <v>408</v>
      </c>
      <c r="E12" s="13">
        <v>380</v>
      </c>
      <c r="F12" s="7">
        <f t="shared" si="1"/>
        <v>788</v>
      </c>
      <c r="G12" s="36"/>
      <c r="H12" s="40"/>
    </row>
    <row r="13" spans="1:8" ht="23.15" customHeight="1" x14ac:dyDescent="0.35">
      <c r="A13" s="36"/>
      <c r="B13" s="36"/>
      <c r="C13" s="8" t="s">
        <v>10</v>
      </c>
      <c r="D13" s="7">
        <v>409</v>
      </c>
      <c r="E13" s="13">
        <v>290</v>
      </c>
      <c r="F13" s="7">
        <f t="shared" si="1"/>
        <v>699</v>
      </c>
      <c r="G13" s="36"/>
      <c r="H13" s="40"/>
    </row>
    <row r="14" spans="1:8" ht="23.15" customHeight="1" x14ac:dyDescent="0.35">
      <c r="A14" s="36"/>
      <c r="B14" s="36"/>
      <c r="C14" s="8" t="s">
        <v>11</v>
      </c>
      <c r="D14" s="7">
        <v>417</v>
      </c>
      <c r="E14" s="13">
        <v>393</v>
      </c>
      <c r="F14" s="7">
        <f t="shared" si="1"/>
        <v>810</v>
      </c>
      <c r="G14" s="36"/>
      <c r="H14" s="40"/>
    </row>
    <row r="15" spans="1:8" s="4" customFormat="1" ht="23.15" customHeight="1" x14ac:dyDescent="0.35">
      <c r="A15" s="36"/>
      <c r="B15" s="36"/>
      <c r="C15" s="8" t="s">
        <v>12</v>
      </c>
      <c r="D15" s="7">
        <v>411</v>
      </c>
      <c r="E15" s="13">
        <v>310</v>
      </c>
      <c r="F15" s="7">
        <f t="shared" si="1"/>
        <v>721</v>
      </c>
      <c r="G15" s="36"/>
      <c r="H15" s="40"/>
    </row>
    <row r="16" spans="1:8" s="17" customFormat="1" ht="23.15" customHeight="1" x14ac:dyDescent="0.35">
      <c r="A16" s="36"/>
      <c r="B16" s="36"/>
      <c r="C16" s="16" t="s">
        <v>15</v>
      </c>
      <c r="D16" s="13">
        <f>SUM(D10:D15)</f>
        <v>2462</v>
      </c>
      <c r="E16" s="13">
        <f>E10+E11+E12+E13+E14+E15</f>
        <v>2213</v>
      </c>
      <c r="F16" s="13">
        <f t="shared" si="1"/>
        <v>4675</v>
      </c>
      <c r="G16" s="16"/>
      <c r="H16" s="40"/>
    </row>
    <row r="17" spans="1:8" ht="23.15" customHeight="1" x14ac:dyDescent="0.35">
      <c r="A17" s="35">
        <v>3</v>
      </c>
      <c r="B17" s="36" t="s">
        <v>14</v>
      </c>
      <c r="C17" s="8" t="s">
        <v>7</v>
      </c>
      <c r="D17" s="7">
        <v>398</v>
      </c>
      <c r="E17" s="13">
        <v>67</v>
      </c>
      <c r="F17" s="7">
        <f>D17+E17</f>
        <v>465</v>
      </c>
      <c r="G17" s="35">
        <v>750</v>
      </c>
      <c r="H17" s="40"/>
    </row>
    <row r="18" spans="1:8" ht="23.15" customHeight="1" x14ac:dyDescent="0.35">
      <c r="A18" s="36"/>
      <c r="B18" s="36"/>
      <c r="C18" s="8" t="s">
        <v>8</v>
      </c>
      <c r="D18" s="7">
        <v>385</v>
      </c>
      <c r="E18" s="13">
        <v>45</v>
      </c>
      <c r="F18" s="7">
        <f t="shared" si="1"/>
        <v>430</v>
      </c>
      <c r="G18" s="36"/>
      <c r="H18" s="40"/>
    </row>
    <row r="19" spans="1:8" ht="23.15" customHeight="1" x14ac:dyDescent="0.35">
      <c r="A19" s="36"/>
      <c r="B19" s="36"/>
      <c r="C19" s="8" t="s">
        <v>9</v>
      </c>
      <c r="D19" s="7">
        <v>326</v>
      </c>
      <c r="E19" s="13">
        <v>59</v>
      </c>
      <c r="F19" s="7">
        <f t="shared" si="1"/>
        <v>385</v>
      </c>
      <c r="G19" s="36"/>
      <c r="H19" s="40"/>
    </row>
    <row r="20" spans="1:8" ht="23.15" customHeight="1" x14ac:dyDescent="0.35">
      <c r="A20" s="36"/>
      <c r="B20" s="36"/>
      <c r="C20" s="8" t="s">
        <v>10</v>
      </c>
      <c r="D20" s="7">
        <v>351</v>
      </c>
      <c r="E20" s="13">
        <v>51</v>
      </c>
      <c r="F20" s="7">
        <f t="shared" si="1"/>
        <v>402</v>
      </c>
      <c r="G20" s="36"/>
      <c r="H20" s="40"/>
    </row>
    <row r="21" spans="1:8" ht="23.15" customHeight="1" x14ac:dyDescent="0.35">
      <c r="A21" s="36"/>
      <c r="B21" s="36"/>
      <c r="C21" s="8" t="s">
        <v>11</v>
      </c>
      <c r="D21" s="7">
        <v>379</v>
      </c>
      <c r="E21" s="13">
        <v>53</v>
      </c>
      <c r="F21" s="7">
        <f t="shared" si="1"/>
        <v>432</v>
      </c>
      <c r="G21" s="36"/>
      <c r="H21" s="40"/>
    </row>
    <row r="22" spans="1:8" s="4" customFormat="1" ht="23.15" customHeight="1" x14ac:dyDescent="0.35">
      <c r="A22" s="36"/>
      <c r="B22" s="36"/>
      <c r="C22" s="8" t="s">
        <v>12</v>
      </c>
      <c r="D22" s="7">
        <v>458</v>
      </c>
      <c r="E22" s="13">
        <v>47</v>
      </c>
      <c r="F22" s="7">
        <f t="shared" si="1"/>
        <v>505</v>
      </c>
      <c r="G22" s="36"/>
      <c r="H22" s="40"/>
    </row>
    <row r="23" spans="1:8" s="17" customFormat="1" ht="23.15" customHeight="1" x14ac:dyDescent="0.35">
      <c r="A23" s="36"/>
      <c r="B23" s="36"/>
      <c r="C23" s="16" t="s">
        <v>15</v>
      </c>
      <c r="D23" s="13">
        <f>SUM(D17:D22)</f>
        <v>2297</v>
      </c>
      <c r="E23" s="13">
        <f>E17+E18+E19+E20+E21+E22</f>
        <v>322</v>
      </c>
      <c r="F23" s="13">
        <f>SUM(F17:F22)</f>
        <v>2619</v>
      </c>
      <c r="G23" s="16"/>
      <c r="H23" s="40"/>
    </row>
    <row r="24" spans="1:8" s="5" customFormat="1" ht="23.15" customHeight="1" x14ac:dyDescent="0.35">
      <c r="A24" s="35">
        <v>4</v>
      </c>
      <c r="B24" s="36" t="s">
        <v>16</v>
      </c>
      <c r="C24" s="8" t="s">
        <v>17</v>
      </c>
      <c r="D24" s="7">
        <v>51</v>
      </c>
      <c r="E24" s="13">
        <v>55</v>
      </c>
      <c r="F24" s="7">
        <f t="shared" si="1"/>
        <v>106</v>
      </c>
      <c r="G24" s="7">
        <v>750</v>
      </c>
      <c r="H24" s="40"/>
    </row>
    <row r="25" spans="1:8" s="5" customFormat="1" ht="23.15" customHeight="1" x14ac:dyDescent="0.35">
      <c r="A25" s="36"/>
      <c r="B25" s="36"/>
      <c r="C25" s="8" t="s">
        <v>18</v>
      </c>
      <c r="D25" s="7">
        <v>16</v>
      </c>
      <c r="E25" s="13">
        <v>22</v>
      </c>
      <c r="F25" s="7">
        <f t="shared" si="1"/>
        <v>38</v>
      </c>
      <c r="G25" s="7">
        <v>800</v>
      </c>
      <c r="H25" s="40"/>
    </row>
    <row r="26" spans="1:8" s="5" customFormat="1" ht="23.15" customHeight="1" x14ac:dyDescent="0.35">
      <c r="A26" s="36"/>
      <c r="B26" s="36"/>
      <c r="C26" s="8" t="s">
        <v>19</v>
      </c>
      <c r="D26" s="7">
        <v>8</v>
      </c>
      <c r="E26" s="13">
        <v>9</v>
      </c>
      <c r="F26" s="7">
        <f t="shared" si="1"/>
        <v>17</v>
      </c>
      <c r="G26" s="7">
        <v>900</v>
      </c>
      <c r="H26" s="40"/>
    </row>
    <row r="27" spans="1:8" s="5" customFormat="1" ht="23.15" customHeight="1" x14ac:dyDescent="0.35">
      <c r="A27" s="36"/>
      <c r="B27" s="36"/>
      <c r="C27" s="8" t="s">
        <v>20</v>
      </c>
      <c r="D27" s="7">
        <v>7</v>
      </c>
      <c r="E27" s="13">
        <v>8</v>
      </c>
      <c r="F27" s="7">
        <f t="shared" si="1"/>
        <v>15</v>
      </c>
      <c r="G27" s="7">
        <v>1300</v>
      </c>
      <c r="H27" s="40"/>
    </row>
    <row r="28" spans="1:8" s="18" customFormat="1" ht="23.15" customHeight="1" x14ac:dyDescent="0.35">
      <c r="A28" s="36"/>
      <c r="B28" s="36"/>
      <c r="C28" s="16" t="s">
        <v>15</v>
      </c>
      <c r="D28" s="13">
        <f>SUM(D24:D27)</f>
        <v>82</v>
      </c>
      <c r="E28" s="13">
        <f>E24+E25+E26+E27</f>
        <v>94</v>
      </c>
      <c r="F28" s="13">
        <f>SUM(F24:F27)</f>
        <v>176</v>
      </c>
      <c r="G28" s="16"/>
      <c r="H28" s="40"/>
    </row>
    <row r="29" spans="1:8" s="5" customFormat="1" ht="23.15" customHeight="1" x14ac:dyDescent="0.35">
      <c r="A29" s="7">
        <v>5</v>
      </c>
      <c r="B29" s="8" t="s">
        <v>22</v>
      </c>
      <c r="C29" s="12"/>
      <c r="D29" s="7">
        <v>10</v>
      </c>
      <c r="E29" s="13">
        <v>0</v>
      </c>
      <c r="F29" s="7">
        <f>D29+E29</f>
        <v>10</v>
      </c>
      <c r="G29" s="7">
        <v>500</v>
      </c>
      <c r="H29" s="40"/>
    </row>
    <row r="30" spans="1:8" s="17" customFormat="1" x14ac:dyDescent="0.35">
      <c r="A30" s="29" t="s">
        <v>15</v>
      </c>
      <c r="B30" s="29"/>
      <c r="C30" s="29"/>
      <c r="D30" s="20">
        <f>D29+D28+D23+D16+D9</f>
        <v>10213</v>
      </c>
      <c r="E30" s="15">
        <f>E9+E16+E23+E28</f>
        <v>5712</v>
      </c>
      <c r="F30" s="20">
        <f>F9+F16+F23+F28+F29</f>
        <v>15925</v>
      </c>
      <c r="G30" s="19"/>
      <c r="H30" s="19"/>
    </row>
    <row r="32" spans="1:8" s="14" customFormat="1" ht="33" customHeight="1" x14ac:dyDescent="0.65">
      <c r="A32" s="21" t="s">
        <v>29</v>
      </c>
      <c r="B32" s="21" t="s">
        <v>25</v>
      </c>
      <c r="C32" s="21" t="s">
        <v>26</v>
      </c>
      <c r="D32" s="21" t="s">
        <v>27</v>
      </c>
      <c r="E32" s="21" t="s">
        <v>28</v>
      </c>
      <c r="F32" s="22" t="s">
        <v>15</v>
      </c>
      <c r="G32" s="22"/>
      <c r="H32" s="22"/>
    </row>
    <row r="33" spans="1:8" ht="33" customHeight="1" x14ac:dyDescent="0.4">
      <c r="A33" s="25">
        <v>1</v>
      </c>
      <c r="B33" s="8" t="s">
        <v>7</v>
      </c>
      <c r="C33" s="7">
        <v>1669</v>
      </c>
      <c r="D33" s="26">
        <v>899</v>
      </c>
      <c r="E33" s="26">
        <v>465</v>
      </c>
      <c r="F33" s="25">
        <f>C33+D33+E33</f>
        <v>3033</v>
      </c>
      <c r="G33" s="26"/>
      <c r="H33" s="27"/>
    </row>
    <row r="34" spans="1:8" ht="33" customHeight="1" x14ac:dyDescent="0.4">
      <c r="A34" s="25">
        <v>2</v>
      </c>
      <c r="B34" s="8" t="s">
        <v>8</v>
      </c>
      <c r="C34" s="7">
        <v>1332</v>
      </c>
      <c r="D34" s="26">
        <v>758</v>
      </c>
      <c r="E34" s="26">
        <v>430</v>
      </c>
      <c r="F34" s="25">
        <f t="shared" ref="F34:F38" si="2">C34+D34+E34</f>
        <v>2520</v>
      </c>
      <c r="G34" s="26"/>
      <c r="H34" s="27"/>
    </row>
    <row r="35" spans="1:8" ht="33" customHeight="1" x14ac:dyDescent="0.4">
      <c r="A35" s="25">
        <v>3</v>
      </c>
      <c r="B35" s="8" t="s">
        <v>9</v>
      </c>
      <c r="C35" s="7">
        <v>1279</v>
      </c>
      <c r="D35" s="26">
        <v>788</v>
      </c>
      <c r="E35" s="26">
        <v>385</v>
      </c>
      <c r="F35" s="25">
        <f t="shared" si="2"/>
        <v>2452</v>
      </c>
      <c r="G35" s="26"/>
      <c r="H35" s="27"/>
    </row>
    <row r="36" spans="1:8" ht="33" customHeight="1" x14ac:dyDescent="0.4">
      <c r="A36" s="25">
        <v>4</v>
      </c>
      <c r="B36" s="8" t="s">
        <v>10</v>
      </c>
      <c r="C36" s="7">
        <v>1389</v>
      </c>
      <c r="D36" s="26">
        <v>699</v>
      </c>
      <c r="E36" s="26">
        <v>402</v>
      </c>
      <c r="F36" s="25">
        <f t="shared" si="2"/>
        <v>2490</v>
      </c>
      <c r="G36" s="26"/>
      <c r="H36" s="27"/>
    </row>
    <row r="37" spans="1:8" ht="33" customHeight="1" x14ac:dyDescent="0.4">
      <c r="A37" s="25">
        <v>5</v>
      </c>
      <c r="B37" s="8" t="s">
        <v>11</v>
      </c>
      <c r="C37" s="7">
        <v>1466</v>
      </c>
      <c r="D37" s="26">
        <v>810</v>
      </c>
      <c r="E37" s="26">
        <v>432</v>
      </c>
      <c r="F37" s="25">
        <f t="shared" si="2"/>
        <v>2708</v>
      </c>
      <c r="G37" s="26"/>
      <c r="H37" s="27"/>
    </row>
    <row r="38" spans="1:8" ht="33" customHeight="1" x14ac:dyDescent="0.4">
      <c r="A38" s="25">
        <v>6</v>
      </c>
      <c r="B38" s="8" t="s">
        <v>12</v>
      </c>
      <c r="C38" s="7">
        <v>1310</v>
      </c>
      <c r="D38" s="26">
        <v>721</v>
      </c>
      <c r="E38" s="26">
        <v>505</v>
      </c>
      <c r="F38" s="25">
        <f t="shared" si="2"/>
        <v>2536</v>
      </c>
      <c r="G38" s="26"/>
      <c r="H38" s="27"/>
    </row>
    <row r="39" spans="1:8" ht="33" customHeight="1" x14ac:dyDescent="0.4">
      <c r="A39" s="25"/>
      <c r="B39" s="11" t="s">
        <v>16</v>
      </c>
      <c r="C39" s="7" t="s">
        <v>30</v>
      </c>
      <c r="D39" s="26" t="s">
        <v>31</v>
      </c>
      <c r="E39" s="30">
        <v>176</v>
      </c>
      <c r="F39" s="31"/>
      <c r="G39" s="26"/>
      <c r="H39" s="27"/>
    </row>
    <row r="40" spans="1:8" ht="33" customHeight="1" x14ac:dyDescent="0.4">
      <c r="A40" s="7">
        <v>6</v>
      </c>
      <c r="B40" s="8" t="s">
        <v>22</v>
      </c>
      <c r="C40" s="32">
        <v>10</v>
      </c>
      <c r="D40" s="33"/>
      <c r="E40" s="13">
        <v>0</v>
      </c>
      <c r="F40" s="7">
        <f>C40+E40</f>
        <v>10</v>
      </c>
      <c r="G40" s="7">
        <v>500</v>
      </c>
      <c r="H40" s="27"/>
    </row>
    <row r="41" spans="1:8" ht="33" customHeight="1" x14ac:dyDescent="0.4">
      <c r="A41" s="28" t="s">
        <v>15</v>
      </c>
      <c r="B41" s="28"/>
      <c r="C41" s="23">
        <f>SUM(C33:C39)</f>
        <v>8445</v>
      </c>
      <c r="D41" s="24">
        <f>SUM(D33:D39)</f>
        <v>4675</v>
      </c>
      <c r="E41" s="24">
        <f>SUM(E33:E38)</f>
        <v>2619</v>
      </c>
      <c r="F41" s="23">
        <f>C41+D41+E41+E39+F40</f>
        <v>15925</v>
      </c>
      <c r="G41" s="26"/>
      <c r="H41" s="27"/>
    </row>
    <row r="42" spans="1:8" x14ac:dyDescent="0.35">
      <c r="B42" s="2"/>
      <c r="C42" s="2"/>
      <c r="D42" s="2"/>
      <c r="E42" s="2"/>
      <c r="F42" s="2"/>
      <c r="G42" s="2"/>
    </row>
  </sheetData>
  <mergeCells count="17">
    <mergeCell ref="B10:B16"/>
    <mergeCell ref="A41:B41"/>
    <mergeCell ref="A30:C30"/>
    <mergeCell ref="E39:F39"/>
    <mergeCell ref="C40:D40"/>
    <mergeCell ref="A1:H1"/>
    <mergeCell ref="A3:A9"/>
    <mergeCell ref="A10:A16"/>
    <mergeCell ref="B3:B9"/>
    <mergeCell ref="G17:G22"/>
    <mergeCell ref="G10:G15"/>
    <mergeCell ref="G3:G8"/>
    <mergeCell ref="H3:H29"/>
    <mergeCell ref="A17:A23"/>
    <mergeCell ref="A24:A28"/>
    <mergeCell ref="B24:B28"/>
    <mergeCell ref="B17:B23"/>
  </mergeCells>
  <pageMargins left="0.25" right="0.25" top="0.25" bottom="0.25" header="0.5" footer="0.5"/>
  <pageSetup paperSize="9" orientation="portrait" horizontalDpi="0" verticalDpi="0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social DSS</dc:creator>
  <cp:lastModifiedBy>ACER</cp:lastModifiedBy>
  <cp:lastPrinted>2022-06-29T09:35:04Z</cp:lastPrinted>
  <dcterms:created xsi:type="dcterms:W3CDTF">2019-03-08T08:57:31Z</dcterms:created>
  <dcterms:modified xsi:type="dcterms:W3CDTF">2022-06-29T09:37:57Z</dcterms:modified>
</cp:coreProperties>
</file>