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tabRatio="598" activeTab="0"/>
  </bookViews>
  <sheets>
    <sheet name="Dhaka Division(SO)" sheetId="1" r:id="rId1"/>
  </sheets>
  <definedNames>
    <definedName name="_xlnm.Print_Area" localSheetId="0">'Dhaka Division(SO)'!$A$1:$DR$9</definedName>
  </definedNames>
  <calcPr fullCalcOnLoad="1"/>
</workbook>
</file>

<file path=xl/sharedStrings.xml><?xml version="1.0" encoding="utf-8"?>
<sst xmlns="http://schemas.openxmlformats.org/spreadsheetml/2006/main" count="167" uniqueCount="49">
  <si>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</si>
  <si>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</si>
  <si>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</si>
  <si>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</si>
  <si>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</si>
  <si>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</si>
  <si>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</si>
  <si>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</si>
  <si>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</si>
  <si>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</si>
  <si>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</si>
  <si>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</si>
  <si>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</si>
  <si>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</si>
  <si>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</si>
  <si>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</si>
  <si>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</si>
  <si>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</si>
  <si>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</si>
  <si>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</si>
  <si>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</si>
  <si>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</si>
  <si>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</si>
  <si>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</si>
  <si>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</si>
  <si>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</si>
  <si>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</si>
  <si>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</si>
  <si>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</si>
  <si>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</si>
  <si>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</si>
  <si>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</si>
  <si>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</si>
  <si>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</si>
  <si>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রংপুর</t>
  </si>
  <si>
    <t xml:space="preserve">গাইবান্ধা 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</si>
  <si>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</si>
  <si>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</si>
  <si>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</si>
  <si>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প্রতিবেদনাধীন ১ম ত্রৈমাসঃ (জুলাই-সেপ্টম্বর), ২০২২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</si>
  <si>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</si>
  <si>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</si>
  <si>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</si>
  <si>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</si>
  <si>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</si>
  <si>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</si>
  <si>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[২.7.১] উৎপাদিত রেণুর পরিমাণ (মে.টন)</t>
  </si>
  <si>
    <t>[৪.3] মৎস্যজীবীদের বিকল্প কর্মসংস্থান সৃষ্টি</t>
  </si>
  <si>
    <t>[৪.3.১] সম্পৃক্ত সুফলভোগী (সংখ্যা)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</si>
</sst>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0.##"/>
    <numFmt numFmtId="166" formatCode="[$-5000445]0.#"/>
    <numFmt numFmtId="167" formatCode="0.0"/>
    <numFmt numFmtId="168" formatCode="[$-409]dddd\,\ mmmm\ d\,\ yyyy"/>
    <numFmt numFmtId="169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Nikosh"/>
      <family val="0"/>
    </font>
    <font>
      <sz val="13"/>
      <name val="Nikosh"/>
      <family val="0"/>
    </font>
    <font>
      <sz val="11"/>
      <name val="Nikosh"/>
      <family val="0"/>
    </font>
    <font>
      <b/>
      <sz val="11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3"/>
      <color indexed="8"/>
      <name val="Nikosh"/>
      <family val="0"/>
    </font>
    <font>
      <sz val="11"/>
      <color indexed="8"/>
      <name val="Nikosh"/>
      <family val="0"/>
    </font>
    <font>
      <b/>
      <sz val="11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3"/>
      <color theme="1"/>
      <name val="Nikosh"/>
      <family val="0"/>
    </font>
    <font>
      <sz val="11"/>
      <color theme="1"/>
      <name val="Nikosh"/>
      <family val="0"/>
    </font>
    <font>
      <b/>
      <sz val="11"/>
      <color rgb="FF000000"/>
      <name val="Nikosh"/>
      <family val="0"/>
    </font>
    <font>
      <b/>
      <sz val="11"/>
      <color theme="1"/>
      <name val="Nikosh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2" fontId="47" fillId="0" borderId="0" xfId="0" applyNumberFormat="1" applyFont="1" applyAlignment="1">
      <alignment/>
    </xf>
    <xf numFmtId="2" fontId="48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7" borderId="0" xfId="0" applyFont="1" applyFill="1" applyAlignment="1">
      <alignment/>
    </xf>
    <xf numFmtId="2" fontId="47" fillId="0" borderId="0" xfId="0" applyNumberFormat="1" applyFont="1" applyBorder="1" applyAlignment="1">
      <alignment/>
    </xf>
    <xf numFmtId="1" fontId="47" fillId="0" borderId="0" xfId="0" applyNumberFormat="1" applyFont="1" applyBorder="1" applyAlignment="1">
      <alignment/>
    </xf>
    <xf numFmtId="0" fontId="47" fillId="33" borderId="0" xfId="0" applyFont="1" applyFill="1" applyAlignment="1">
      <alignment/>
    </xf>
    <xf numFmtId="164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6" fontId="47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49" fillId="0" borderId="0" xfId="0" applyNumberFormat="1" applyFont="1" applyBorder="1" applyAlignment="1">
      <alignment horizontal="left" vertical="top"/>
    </xf>
    <xf numFmtId="2" fontId="49" fillId="0" borderId="0" xfId="0" applyNumberFormat="1" applyFont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0" fillId="0" borderId="0" xfId="0" applyNumberFormat="1" applyFont="1" applyBorder="1" applyAlignment="1">
      <alignment horizontal="left" vertical="top"/>
    </xf>
    <xf numFmtId="2" fontId="50" fillId="0" borderId="0" xfId="0" applyNumberFormat="1" applyFont="1" applyAlignment="1">
      <alignment horizontal="left" vertical="top"/>
    </xf>
    <xf numFmtId="2" fontId="4" fillId="0" borderId="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/>
    </xf>
    <xf numFmtId="1" fontId="5" fillId="7" borderId="12" xfId="0" applyNumberFormat="1" applyFont="1" applyFill="1" applyBorder="1" applyAlignment="1">
      <alignment horizontal="center" vertical="top"/>
    </xf>
    <xf numFmtId="2" fontId="5" fillId="7" borderId="13" xfId="0" applyNumberFormat="1" applyFont="1" applyFill="1" applyBorder="1" applyAlignment="1">
      <alignment horizontal="center" vertical="top"/>
    </xf>
    <xf numFmtId="2" fontId="51" fillId="7" borderId="12" xfId="0" applyNumberFormat="1" applyFont="1" applyFill="1" applyBorder="1" applyAlignment="1">
      <alignment/>
    </xf>
    <xf numFmtId="2" fontId="5" fillId="7" borderId="13" xfId="0" applyNumberFormat="1" applyFont="1" applyFill="1" applyBorder="1" applyAlignment="1">
      <alignment horizontal="left" vertical="top"/>
    </xf>
    <xf numFmtId="2" fontId="5" fillId="7" borderId="13" xfId="0" applyNumberFormat="1" applyFont="1" applyFill="1" applyBorder="1" applyAlignment="1">
      <alignment horizontal="left" indent="2"/>
    </xf>
    <xf numFmtId="2" fontId="5" fillId="7" borderId="13" xfId="0" applyNumberFormat="1" applyFont="1" applyFill="1" applyBorder="1" applyAlignment="1">
      <alignment horizontal="left" vertical="top" indent="1"/>
    </xf>
    <xf numFmtId="2" fontId="51" fillId="7" borderId="12" xfId="0" applyNumberFormat="1" applyFont="1" applyFill="1" applyBorder="1" applyAlignment="1">
      <alignment vertical="top"/>
    </xf>
    <xf numFmtId="2" fontId="51" fillId="7" borderId="12" xfId="0" applyNumberFormat="1" applyFont="1" applyFill="1" applyBorder="1" applyAlignment="1">
      <alignment horizontal="left"/>
    </xf>
    <xf numFmtId="2" fontId="52" fillId="7" borderId="13" xfId="0" applyNumberFormat="1" applyFont="1" applyFill="1" applyBorder="1" applyAlignment="1">
      <alignment/>
    </xf>
    <xf numFmtId="2" fontId="5" fillId="7" borderId="13" xfId="0" applyNumberFormat="1" applyFont="1" applyFill="1" applyBorder="1" applyAlignment="1">
      <alignment horizontal="left" vertical="top" wrapText="1"/>
    </xf>
    <xf numFmtId="2" fontId="52" fillId="7" borderId="13" xfId="0" applyNumberFormat="1" applyFont="1" applyFill="1" applyBorder="1" applyAlignment="1">
      <alignment horizontal="justify"/>
    </xf>
    <xf numFmtId="2" fontId="51" fillId="7" borderId="13" xfId="0" applyNumberFormat="1" applyFont="1" applyFill="1" applyBorder="1" applyAlignment="1">
      <alignment/>
    </xf>
    <xf numFmtId="2" fontId="5" fillId="7" borderId="13" xfId="0" applyNumberFormat="1" applyFont="1" applyFill="1" applyBorder="1" applyAlignment="1">
      <alignment horizontal="left" vertical="top" indent="2"/>
    </xf>
    <xf numFmtId="2" fontId="5" fillId="7" borderId="13" xfId="0" applyNumberFormat="1" applyFont="1" applyFill="1" applyBorder="1" applyAlignment="1">
      <alignment horizontal="left" vertical="top" wrapText="1" indent="1"/>
    </xf>
    <xf numFmtId="2" fontId="5" fillId="7" borderId="13" xfId="0" applyNumberFormat="1" applyFont="1" applyFill="1" applyBorder="1" applyAlignment="1">
      <alignment horizontal="center" vertical="top" wrapText="1"/>
    </xf>
    <xf numFmtId="2" fontId="5" fillId="7" borderId="13" xfId="0" applyNumberFormat="1" applyFont="1" applyFill="1" applyBorder="1" applyAlignment="1">
      <alignment horizontal="left" vertical="top" wrapText="1" indent="4"/>
    </xf>
    <xf numFmtId="2" fontId="5" fillId="7" borderId="13" xfId="0" applyNumberFormat="1" applyFont="1" applyFill="1" applyBorder="1" applyAlignment="1">
      <alignment horizontal="left" vertical="top" wrapText="1" indent="7"/>
    </xf>
    <xf numFmtId="2" fontId="52" fillId="7" borderId="13" xfId="0" applyNumberFormat="1" applyFont="1" applyFill="1" applyBorder="1" applyAlignment="1">
      <alignment wrapText="1"/>
    </xf>
    <xf numFmtId="2" fontId="5" fillId="7" borderId="10" xfId="0" applyNumberFormat="1" applyFont="1" applyFill="1" applyBorder="1" applyAlignment="1">
      <alignment horizontal="left" vertical="top" indent="1"/>
    </xf>
    <xf numFmtId="2" fontId="51" fillId="7" borderId="0" xfId="0" applyNumberFormat="1" applyFont="1" applyFill="1" applyAlignment="1">
      <alignment/>
    </xf>
    <xf numFmtId="1" fontId="5" fillId="7" borderId="14" xfId="0" applyNumberFormat="1" applyFont="1" applyFill="1" applyBorder="1" applyAlignment="1">
      <alignment/>
    </xf>
    <xf numFmtId="2" fontId="5" fillId="7" borderId="15" xfId="0" applyNumberFormat="1" applyFont="1" applyFill="1" applyBorder="1" applyAlignment="1">
      <alignment/>
    </xf>
    <xf numFmtId="2" fontId="5" fillId="7" borderId="15" xfId="0" applyNumberFormat="1" applyFont="1" applyFill="1" applyBorder="1" applyAlignment="1">
      <alignment horizontal="center" vertical="top"/>
    </xf>
    <xf numFmtId="2" fontId="5" fillId="7" borderId="14" xfId="0" applyNumberFormat="1" applyFont="1" applyFill="1" applyBorder="1" applyAlignment="1">
      <alignment horizontal="center" vertical="top"/>
    </xf>
    <xf numFmtId="2" fontId="5" fillId="7" borderId="14" xfId="0" applyNumberFormat="1" applyFont="1" applyFill="1" applyBorder="1" applyAlignment="1">
      <alignment horizontal="left" vertical="top" indent="2"/>
    </xf>
    <xf numFmtId="2" fontId="52" fillId="7" borderId="15" xfId="0" applyNumberFormat="1" applyFont="1" applyFill="1" applyBorder="1" applyAlignment="1">
      <alignment/>
    </xf>
    <xf numFmtId="2" fontId="5" fillId="7" borderId="15" xfId="0" applyNumberFormat="1" applyFont="1" applyFill="1" applyBorder="1" applyAlignment="1">
      <alignment horizontal="left" vertical="top" wrapText="1" indent="1"/>
    </xf>
    <xf numFmtId="2" fontId="5" fillId="7" borderId="15" xfId="0" applyNumberFormat="1" applyFont="1" applyFill="1" applyBorder="1" applyAlignment="1">
      <alignment horizontal="left" vertical="top" indent="1"/>
    </xf>
    <xf numFmtId="2" fontId="5" fillId="7" borderId="15" xfId="0" applyNumberFormat="1" applyFont="1" applyFill="1" applyBorder="1" applyAlignment="1">
      <alignment horizontal="center" vertical="top" wrapText="1"/>
    </xf>
    <xf numFmtId="2" fontId="5" fillId="7" borderId="14" xfId="0" applyNumberFormat="1" applyFont="1" applyFill="1" applyBorder="1" applyAlignment="1">
      <alignment horizontal="left" vertical="top" indent="1"/>
    </xf>
    <xf numFmtId="2" fontId="5" fillId="7" borderId="14" xfId="0" applyNumberFormat="1" applyFont="1" applyFill="1" applyBorder="1" applyAlignment="1">
      <alignment horizontal="left" vertical="top"/>
    </xf>
    <xf numFmtId="2" fontId="5" fillId="7" borderId="15" xfId="0" applyNumberFormat="1" applyFont="1" applyFill="1" applyBorder="1" applyAlignment="1">
      <alignment horizontal="left" vertical="top"/>
    </xf>
    <xf numFmtId="2" fontId="5" fillId="7" borderId="15" xfId="0" applyNumberFormat="1" applyFont="1" applyFill="1" applyBorder="1" applyAlignment="1">
      <alignment horizontal="left" vertical="top" indent="5"/>
    </xf>
    <xf numFmtId="2" fontId="52" fillId="7" borderId="14" xfId="0" applyNumberFormat="1" applyFont="1" applyFill="1" applyBorder="1" applyAlignment="1">
      <alignment/>
    </xf>
    <xf numFmtId="2" fontId="52" fillId="7" borderId="16" xfId="0" applyNumberFormat="1" applyFont="1" applyFill="1" applyBorder="1" applyAlignment="1">
      <alignment/>
    </xf>
    <xf numFmtId="2" fontId="51" fillId="7" borderId="17" xfId="0" applyNumberFormat="1" applyFont="1" applyFill="1" applyBorder="1" applyAlignment="1">
      <alignment/>
    </xf>
    <xf numFmtId="2" fontId="5" fillId="7" borderId="16" xfId="0" applyNumberFormat="1" applyFont="1" applyFill="1" applyBorder="1" applyAlignment="1">
      <alignment horizontal="left" vertical="top" indent="1"/>
    </xf>
    <xf numFmtId="2" fontId="51" fillId="7" borderId="14" xfId="0" applyNumberFormat="1" applyFont="1" applyFill="1" applyBorder="1" applyAlignment="1">
      <alignment/>
    </xf>
    <xf numFmtId="1" fontId="5" fillId="34" borderId="18" xfId="0" applyNumberFormat="1" applyFont="1" applyFill="1" applyBorder="1" applyAlignment="1">
      <alignment horizontal="center" vertical="top" wrapText="1"/>
    </xf>
    <xf numFmtId="2" fontId="5" fillId="34" borderId="18" xfId="0" applyNumberFormat="1" applyFont="1" applyFill="1" applyBorder="1" applyAlignment="1">
      <alignment horizontal="center" vertical="top" wrapText="1"/>
    </xf>
    <xf numFmtId="2" fontId="5" fillId="34" borderId="11" xfId="0" applyNumberFormat="1" applyFont="1" applyFill="1" applyBorder="1" applyAlignment="1">
      <alignment horizontal="center" vertical="top" wrapText="1"/>
    </xf>
    <xf numFmtId="1" fontId="5" fillId="34" borderId="11" xfId="0" applyNumberFormat="1" applyFont="1" applyFill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/>
    </xf>
    <xf numFmtId="2" fontId="4" fillId="33" borderId="11" xfId="0" applyNumberFormat="1" applyFont="1" applyFill="1" applyBorder="1" applyAlignment="1">
      <alignment horizontal="center" vertical="top"/>
    </xf>
    <xf numFmtId="2" fontId="50" fillId="0" borderId="11" xfId="0" applyNumberFormat="1" applyFont="1" applyBorder="1" applyAlignment="1">
      <alignment horizontal="center" vertical="top"/>
    </xf>
    <xf numFmtId="2" fontId="50" fillId="33" borderId="11" xfId="0" applyNumberFormat="1" applyFont="1" applyFill="1" applyBorder="1" applyAlignment="1">
      <alignment horizontal="center" vertical="top"/>
    </xf>
    <xf numFmtId="2" fontId="50" fillId="0" borderId="11" xfId="0" applyNumberFormat="1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"/>
  <sheetViews>
    <sheetView tabSelected="1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9" sqref="A9"/>
      <selection pane="bottomRight" activeCell="AM17" sqref="AM17"/>
    </sheetView>
  </sheetViews>
  <sheetFormatPr defaultColWidth="9.140625" defaultRowHeight="15"/>
  <cols>
    <col min="1" max="1" width="5.28125" style="2" customWidth="1"/>
    <col min="2" max="2" width="12.00390625" style="3" customWidth="1"/>
    <col min="3" max="3" width="10.7109375" style="3" customWidth="1"/>
    <col min="4" max="4" width="9.140625" style="3" customWidth="1"/>
    <col min="5" max="5" width="9.8515625" style="3" customWidth="1"/>
    <col min="6" max="6" width="9.421875" style="3" customWidth="1"/>
    <col min="7" max="7" width="9.7109375" style="3" customWidth="1"/>
    <col min="8" max="8" width="9.421875" style="3" customWidth="1"/>
    <col min="9" max="9" width="9.140625" style="3" customWidth="1"/>
    <col min="10" max="10" width="10.421875" style="3" customWidth="1"/>
    <col min="11" max="11" width="8.7109375" style="3" customWidth="1"/>
    <col min="12" max="12" width="9.8515625" style="3" customWidth="1"/>
    <col min="13" max="13" width="9.57421875" style="3" customWidth="1"/>
    <col min="14" max="14" width="9.421875" style="3" bestFit="1" customWidth="1"/>
    <col min="15" max="15" width="8.8515625" style="3" customWidth="1"/>
    <col min="16" max="16" width="9.00390625" style="3" customWidth="1"/>
    <col min="17" max="17" width="9.28125" style="3" customWidth="1"/>
    <col min="18" max="18" width="9.140625" style="3" customWidth="1"/>
    <col min="19" max="19" width="9.8515625" style="3" customWidth="1"/>
    <col min="20" max="20" width="9.421875" style="3" customWidth="1"/>
    <col min="21" max="21" width="9.421875" style="3" bestFit="1" customWidth="1"/>
    <col min="22" max="22" width="8.8515625" style="3" customWidth="1"/>
    <col min="23" max="23" width="8.57421875" style="3" customWidth="1"/>
    <col min="24" max="24" width="9.421875" style="3" customWidth="1"/>
    <col min="25" max="25" width="8.8515625" style="3" customWidth="1"/>
    <col min="26" max="26" width="9.8515625" style="3" customWidth="1"/>
    <col min="27" max="27" width="8.7109375" style="3" customWidth="1"/>
    <col min="28" max="28" width="9.421875" style="3" bestFit="1" customWidth="1"/>
    <col min="29" max="29" width="9.421875" style="3" customWidth="1"/>
    <col min="30" max="30" width="8.7109375" style="3" customWidth="1"/>
    <col min="31" max="31" width="11.421875" style="3" customWidth="1"/>
    <col min="32" max="33" width="9.8515625" style="3" customWidth="1"/>
    <col min="34" max="34" width="9.140625" style="3" customWidth="1"/>
    <col min="35" max="35" width="9.421875" style="3" bestFit="1" customWidth="1"/>
    <col min="36" max="36" width="8.8515625" style="3" customWidth="1"/>
    <col min="37" max="37" width="9.57421875" style="3" customWidth="1"/>
    <col min="38" max="38" width="9.421875" style="3" customWidth="1"/>
    <col min="39" max="39" width="10.00390625" style="3" customWidth="1"/>
    <col min="40" max="40" width="9.421875" style="3" bestFit="1" customWidth="1"/>
    <col min="41" max="41" width="10.57421875" style="3" customWidth="1"/>
    <col min="42" max="42" width="9.421875" style="3" bestFit="1" customWidth="1"/>
    <col min="43" max="43" width="11.8515625" style="3" customWidth="1"/>
    <col min="44" max="44" width="9.57421875" style="3" customWidth="1"/>
    <col min="45" max="45" width="9.421875" style="3" bestFit="1" customWidth="1"/>
    <col min="46" max="46" width="10.00390625" style="3" customWidth="1"/>
    <col min="47" max="47" width="9.421875" style="3" bestFit="1" customWidth="1"/>
    <col min="48" max="48" width="10.57421875" style="3" customWidth="1"/>
    <col min="49" max="49" width="9.421875" style="3" bestFit="1" customWidth="1"/>
    <col min="50" max="50" width="11.8515625" style="3" customWidth="1"/>
    <col min="51" max="51" width="9.57421875" style="3" customWidth="1"/>
    <col min="52" max="52" width="9.421875" style="3" bestFit="1" customWidth="1"/>
    <col min="53" max="53" width="10.421875" style="3" customWidth="1"/>
    <col min="54" max="54" width="9.421875" style="3" bestFit="1" customWidth="1"/>
    <col min="55" max="55" width="11.421875" style="3" customWidth="1"/>
    <col min="56" max="56" width="10.140625" style="3" customWidth="1"/>
    <col min="57" max="60" width="9.421875" style="3" bestFit="1" customWidth="1"/>
    <col min="61" max="61" width="9.7109375" style="3" bestFit="1" customWidth="1"/>
    <col min="62" max="64" width="9.421875" style="3" bestFit="1" customWidth="1"/>
    <col min="65" max="65" width="10.8515625" style="3" bestFit="1" customWidth="1"/>
    <col min="66" max="66" width="9.421875" style="3" bestFit="1" customWidth="1"/>
    <col min="67" max="67" width="11.140625" style="3" bestFit="1" customWidth="1"/>
    <col min="68" max="68" width="10.421875" style="3" bestFit="1" customWidth="1"/>
    <col min="69" max="69" width="10.140625" style="3" bestFit="1" customWidth="1"/>
    <col min="70" max="70" width="10.421875" style="3" bestFit="1" customWidth="1"/>
    <col min="71" max="71" width="9.421875" style="3" bestFit="1" customWidth="1"/>
    <col min="72" max="72" width="10.8515625" style="3" bestFit="1" customWidth="1"/>
    <col min="73" max="94" width="9.421875" style="3" bestFit="1" customWidth="1"/>
    <col min="95" max="95" width="11.7109375" style="3" customWidth="1"/>
    <col min="96" max="96" width="11.00390625" style="3" customWidth="1"/>
    <col min="97" max="99" width="9.421875" style="3" bestFit="1" customWidth="1"/>
    <col min="100" max="100" width="11.28125" style="3" customWidth="1"/>
    <col min="101" max="101" width="10.7109375" style="3" customWidth="1"/>
    <col min="102" max="108" width="9.421875" style="3" bestFit="1" customWidth="1"/>
    <col min="109" max="109" width="10.00390625" style="3" bestFit="1" customWidth="1"/>
    <col min="110" max="113" width="9.421875" style="3" bestFit="1" customWidth="1"/>
    <col min="114" max="114" width="9.8515625" style="3" customWidth="1"/>
    <col min="115" max="115" width="9.421875" style="3" bestFit="1" customWidth="1"/>
    <col min="116" max="116" width="11.421875" style="3" customWidth="1"/>
    <col min="117" max="117" width="10.00390625" style="3" customWidth="1"/>
    <col min="118" max="118" width="9.421875" style="3" bestFit="1" customWidth="1"/>
    <col min="119" max="119" width="9.28125" style="3" customWidth="1"/>
    <col min="120" max="120" width="10.28125" style="3" customWidth="1"/>
    <col min="121" max="121" width="9.8515625" style="3" customWidth="1"/>
    <col min="122" max="122" width="11.7109375" style="3" customWidth="1"/>
    <col min="123" max="125" width="9.421875" style="3" bestFit="1" customWidth="1"/>
    <col min="126" max="126" width="9.28125" style="3" customWidth="1"/>
    <col min="127" max="127" width="9.421875" style="3" bestFit="1" customWidth="1"/>
    <col min="128" max="128" width="11.140625" style="3" bestFit="1" customWidth="1"/>
    <col min="129" max="129" width="11.7109375" style="3" customWidth="1"/>
    <col min="130" max="131" width="9.28125" style="3" bestFit="1" customWidth="1"/>
    <col min="132" max="16384" width="9.140625" style="3" customWidth="1"/>
  </cols>
  <sheetData>
    <row r="1" spans="39:129" ht="15">
      <c r="AM1" s="4"/>
      <c r="AN1" s="4"/>
      <c r="AS1" s="1"/>
      <c r="AT1" s="4"/>
      <c r="AU1" s="4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</row>
    <row r="2" spans="1:131" ht="18">
      <c r="A2" s="15" t="s">
        <v>37</v>
      </c>
      <c r="B2" s="16"/>
      <c r="C2" s="17"/>
      <c r="D2" s="17"/>
      <c r="E2" s="17"/>
      <c r="F2" s="17"/>
      <c r="G2" s="17"/>
      <c r="H2" s="18"/>
      <c r="I2" s="19"/>
      <c r="J2" s="19"/>
      <c r="K2" s="17"/>
      <c r="L2" s="17"/>
      <c r="M2" s="17"/>
      <c r="N2" s="20"/>
      <c r="O2" s="21"/>
      <c r="P2" s="22"/>
      <c r="Q2" s="22"/>
      <c r="R2" s="20"/>
      <c r="S2" s="20"/>
      <c r="T2" s="20"/>
      <c r="U2" s="20"/>
      <c r="V2" s="21"/>
      <c r="W2" s="22"/>
      <c r="X2" s="22"/>
      <c r="Y2" s="20"/>
      <c r="Z2" s="20"/>
      <c r="AA2" s="20"/>
      <c r="AB2" s="20"/>
      <c r="AC2" s="21"/>
      <c r="AD2" s="22"/>
      <c r="AE2" s="22"/>
      <c r="AF2" s="20"/>
      <c r="AG2" s="20"/>
      <c r="AH2" s="20"/>
      <c r="AI2" s="20"/>
      <c r="AJ2" s="21"/>
      <c r="AK2" s="22"/>
      <c r="AL2" s="22"/>
      <c r="AM2" s="23"/>
      <c r="AN2" s="23"/>
      <c r="AO2" s="24"/>
      <c r="AP2" s="25"/>
      <c r="AQ2" s="25"/>
      <c r="AR2" s="26"/>
      <c r="AS2" s="23"/>
      <c r="AT2" s="23"/>
      <c r="AU2" s="23"/>
      <c r="AV2" s="24"/>
      <c r="AW2" s="25"/>
      <c r="AX2" s="25"/>
      <c r="AY2" s="26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>
        <v>11730</v>
      </c>
      <c r="BP2" s="23">
        <v>10758</v>
      </c>
      <c r="BQ2" s="23">
        <f>BO2-BP2</f>
        <v>972</v>
      </c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>
        <v>1814</v>
      </c>
      <c r="CW2" s="23">
        <v>670</v>
      </c>
      <c r="CX2" s="26">
        <f>SUM(CV2:CW2)</f>
        <v>2484</v>
      </c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5"/>
      <c r="EA2" s="5"/>
    </row>
    <row r="3" spans="1:131" ht="18">
      <c r="A3" s="27" t="s">
        <v>38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>
        <v>175</v>
      </c>
      <c r="AN3" s="23">
        <v>202</v>
      </c>
      <c r="AO3" s="23">
        <f>SUM(AM3:AN3)</f>
        <v>377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>
        <v>3494</v>
      </c>
      <c r="CW3" s="23">
        <v>1324</v>
      </c>
      <c r="CX3" s="26">
        <f>SUM(CV3:CW3)</f>
        <v>4818</v>
      </c>
      <c r="CY3" s="26"/>
      <c r="CZ3" s="26"/>
      <c r="DA3" s="26"/>
      <c r="DB3" s="26"/>
      <c r="DC3" s="26">
        <v>47.65</v>
      </c>
      <c r="DD3" s="26">
        <v>2.49</v>
      </c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>
        <v>197</v>
      </c>
      <c r="DS3" s="26">
        <v>566</v>
      </c>
      <c r="DT3" s="26">
        <f>SUM(DR3:DS3)</f>
        <v>763</v>
      </c>
      <c r="DU3" s="26"/>
      <c r="DV3" s="26"/>
      <c r="DW3" s="26"/>
      <c r="DX3" s="26"/>
      <c r="DY3" s="26"/>
      <c r="DZ3" s="5"/>
      <c r="EA3" s="5"/>
    </row>
    <row r="4" spans="1:131" ht="18">
      <c r="A4" s="15" t="s">
        <v>39</v>
      </c>
      <c r="B4" s="30"/>
      <c r="C4" s="31"/>
      <c r="D4" s="29"/>
      <c r="E4" s="29"/>
      <c r="F4" s="29"/>
      <c r="G4" s="29"/>
      <c r="H4" s="29"/>
      <c r="I4" s="29"/>
      <c r="J4" s="29"/>
      <c r="K4" s="29"/>
      <c r="L4" s="29"/>
      <c r="M4" s="29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5"/>
      <c r="EA4" s="5"/>
    </row>
    <row r="5" spans="1:249" s="8" customFormat="1" ht="15.75">
      <c r="A5" s="32"/>
      <c r="B5" s="33"/>
      <c r="C5" s="33"/>
      <c r="D5" s="34" t="s">
        <v>17</v>
      </c>
      <c r="E5" s="35"/>
      <c r="F5" s="35"/>
      <c r="G5" s="36"/>
      <c r="H5" s="37"/>
      <c r="I5" s="37"/>
      <c r="J5" s="33"/>
      <c r="K5" s="34" t="s">
        <v>18</v>
      </c>
      <c r="L5" s="35"/>
      <c r="M5" s="35"/>
      <c r="N5" s="36"/>
      <c r="O5" s="37"/>
      <c r="P5" s="37"/>
      <c r="Q5" s="33"/>
      <c r="R5" s="34" t="s">
        <v>10</v>
      </c>
      <c r="S5" s="35"/>
      <c r="T5" s="35"/>
      <c r="U5" s="36"/>
      <c r="V5" s="37"/>
      <c r="W5" s="37"/>
      <c r="X5" s="33"/>
      <c r="Y5" s="38" t="s">
        <v>11</v>
      </c>
      <c r="Z5" s="35"/>
      <c r="AA5" s="35"/>
      <c r="AB5" s="36"/>
      <c r="AC5" s="37"/>
      <c r="AD5" s="37"/>
      <c r="AE5" s="33"/>
      <c r="AF5" s="34" t="s">
        <v>19</v>
      </c>
      <c r="AG5" s="35"/>
      <c r="AH5" s="35"/>
      <c r="AI5" s="36"/>
      <c r="AJ5" s="37"/>
      <c r="AK5" s="37"/>
      <c r="AL5" s="33"/>
      <c r="AM5" s="39" t="s">
        <v>13</v>
      </c>
      <c r="AN5" s="35"/>
      <c r="AO5" s="35"/>
      <c r="AP5" s="33"/>
      <c r="AQ5" s="40"/>
      <c r="AR5" s="41"/>
      <c r="AS5" s="42"/>
      <c r="AT5" s="43"/>
      <c r="AU5" s="37"/>
      <c r="AV5" s="37"/>
      <c r="AW5" s="33"/>
      <c r="AX5" s="40"/>
      <c r="AY5" s="41"/>
      <c r="AZ5" s="42"/>
      <c r="BA5" s="35"/>
      <c r="BB5" s="37"/>
      <c r="BC5" s="37"/>
      <c r="BD5" s="44"/>
      <c r="BE5" s="44"/>
      <c r="BF5" s="40"/>
      <c r="BG5" s="40"/>
      <c r="BH5" s="35"/>
      <c r="BI5" s="41"/>
      <c r="BJ5" s="41"/>
      <c r="BK5" s="41"/>
      <c r="BL5" s="41"/>
      <c r="BM5" s="40"/>
      <c r="BN5" s="40"/>
      <c r="BO5" s="34" t="s">
        <v>14</v>
      </c>
      <c r="BP5" s="45"/>
      <c r="BQ5" s="45"/>
      <c r="BR5" s="46"/>
      <c r="BS5" s="45"/>
      <c r="BT5" s="40"/>
      <c r="BU5" s="40"/>
      <c r="BV5" s="34" t="s">
        <v>15</v>
      </c>
      <c r="BW5" s="35"/>
      <c r="BX5" s="35"/>
      <c r="BY5" s="35"/>
      <c r="BZ5" s="35"/>
      <c r="CA5" s="35"/>
      <c r="CB5" s="37"/>
      <c r="CC5" s="34" t="s">
        <v>40</v>
      </c>
      <c r="CD5" s="37"/>
      <c r="CE5" s="37"/>
      <c r="CF5" s="37"/>
      <c r="CG5" s="37"/>
      <c r="CH5" s="37"/>
      <c r="CI5" s="44"/>
      <c r="CJ5" s="35"/>
      <c r="CK5" s="37"/>
      <c r="CL5" s="45"/>
      <c r="CM5" s="47"/>
      <c r="CN5" s="48"/>
      <c r="CO5" s="40"/>
      <c r="CP5" s="40"/>
      <c r="CQ5" s="34" t="s">
        <v>43</v>
      </c>
      <c r="CR5" s="37"/>
      <c r="CS5" s="37"/>
      <c r="CT5" s="44"/>
      <c r="CU5" s="37"/>
      <c r="CV5" s="40"/>
      <c r="CW5" s="40"/>
      <c r="CX5" s="34" t="s">
        <v>45</v>
      </c>
      <c r="CY5" s="37"/>
      <c r="CZ5" s="37"/>
      <c r="DA5" s="44"/>
      <c r="DB5" s="37"/>
      <c r="DC5" s="40"/>
      <c r="DD5" s="40"/>
      <c r="DE5" s="34" t="s">
        <v>36</v>
      </c>
      <c r="DF5" s="41"/>
      <c r="DG5" s="41"/>
      <c r="DH5" s="46"/>
      <c r="DI5" s="37"/>
      <c r="DJ5" s="35"/>
      <c r="DK5" s="37"/>
      <c r="DL5" s="34" t="s">
        <v>16</v>
      </c>
      <c r="DM5" s="41"/>
      <c r="DN5" s="41"/>
      <c r="DO5" s="41"/>
      <c r="DP5" s="41"/>
      <c r="DQ5" s="49"/>
      <c r="DR5" s="50"/>
      <c r="DS5" s="51" t="s">
        <v>47</v>
      </c>
      <c r="DT5" s="41"/>
      <c r="DU5" s="41"/>
      <c r="DV5" s="41"/>
      <c r="DW5" s="41"/>
      <c r="DX5" s="49"/>
      <c r="DY5" s="50"/>
      <c r="DZ5" s="6"/>
      <c r="EA5" s="6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8" customFormat="1" ht="18" customHeight="1">
      <c r="A6" s="52"/>
      <c r="B6" s="53"/>
      <c r="C6" s="54"/>
      <c r="D6" s="55"/>
      <c r="E6" s="54"/>
      <c r="F6" s="54"/>
      <c r="G6" s="54"/>
      <c r="H6" s="54"/>
      <c r="I6" s="54"/>
      <c r="J6" s="54"/>
      <c r="K6" s="55"/>
      <c r="L6" s="54"/>
      <c r="M6" s="54"/>
      <c r="N6" s="54"/>
      <c r="O6" s="54"/>
      <c r="P6" s="54"/>
      <c r="Q6" s="54"/>
      <c r="R6" s="55"/>
      <c r="S6" s="54"/>
      <c r="T6" s="54"/>
      <c r="U6" s="54"/>
      <c r="V6" s="54"/>
      <c r="W6" s="54"/>
      <c r="X6" s="54"/>
      <c r="Y6" s="56" t="s">
        <v>12</v>
      </c>
      <c r="Z6" s="54"/>
      <c r="AA6" s="54"/>
      <c r="AB6" s="54"/>
      <c r="AC6" s="54"/>
      <c r="AD6" s="54"/>
      <c r="AE6" s="54"/>
      <c r="AF6" s="55"/>
      <c r="AG6" s="54"/>
      <c r="AH6" s="54"/>
      <c r="AI6" s="54"/>
      <c r="AJ6" s="54"/>
      <c r="AK6" s="54"/>
      <c r="AL6" s="54"/>
      <c r="AM6" s="55"/>
      <c r="AN6" s="54"/>
      <c r="AO6" s="54"/>
      <c r="AP6" s="54"/>
      <c r="AQ6" s="57"/>
      <c r="AR6" s="58"/>
      <c r="AS6" s="59"/>
      <c r="AT6" s="54"/>
      <c r="AU6" s="54"/>
      <c r="AV6" s="54"/>
      <c r="AW6" s="54"/>
      <c r="AX6" s="57"/>
      <c r="AY6" s="58"/>
      <c r="AZ6" s="59"/>
      <c r="BA6" s="54"/>
      <c r="BB6" s="54"/>
      <c r="BC6" s="54"/>
      <c r="BD6" s="54"/>
      <c r="BE6" s="54"/>
      <c r="BF6" s="57"/>
      <c r="BG6" s="57"/>
      <c r="BH6" s="60"/>
      <c r="BI6" s="60"/>
      <c r="BJ6" s="60"/>
      <c r="BK6" s="58"/>
      <c r="BL6" s="58"/>
      <c r="BM6" s="54"/>
      <c r="BN6" s="54"/>
      <c r="BO6" s="61"/>
      <c r="BP6" s="58"/>
      <c r="BQ6" s="58"/>
      <c r="BR6" s="60"/>
      <c r="BS6" s="54"/>
      <c r="BT6" s="57"/>
      <c r="BU6" s="57"/>
      <c r="BV6" s="55"/>
      <c r="BW6" s="54"/>
      <c r="BX6" s="54"/>
      <c r="BY6" s="54"/>
      <c r="BZ6" s="54"/>
      <c r="CA6" s="54"/>
      <c r="CB6" s="54"/>
      <c r="CC6" s="55"/>
      <c r="CD6" s="54"/>
      <c r="CE6" s="59"/>
      <c r="CF6" s="59"/>
      <c r="CG6" s="59"/>
      <c r="CH6" s="59"/>
      <c r="CI6" s="54"/>
      <c r="CJ6" s="54"/>
      <c r="CK6" s="54"/>
      <c r="CL6" s="54"/>
      <c r="CM6" s="54"/>
      <c r="CN6" s="54"/>
      <c r="CO6" s="57"/>
      <c r="CP6" s="57"/>
      <c r="CQ6" s="55"/>
      <c r="CR6" s="54"/>
      <c r="CS6" s="54"/>
      <c r="CT6" s="54"/>
      <c r="CU6" s="59"/>
      <c r="CV6" s="57"/>
      <c r="CW6" s="57"/>
      <c r="CX6" s="61"/>
      <c r="CY6" s="59"/>
      <c r="CZ6" s="59"/>
      <c r="DA6" s="54"/>
      <c r="DB6" s="59"/>
      <c r="DC6" s="57"/>
      <c r="DD6" s="57"/>
      <c r="DE6" s="62"/>
      <c r="DF6" s="63"/>
      <c r="DG6" s="64"/>
      <c r="DH6" s="63"/>
      <c r="DI6" s="59"/>
      <c r="DJ6" s="59"/>
      <c r="DK6" s="59"/>
      <c r="DL6" s="65"/>
      <c r="DM6" s="57"/>
      <c r="DN6" s="57"/>
      <c r="DO6" s="57"/>
      <c r="DP6" s="57"/>
      <c r="DQ6" s="57"/>
      <c r="DR6" s="66"/>
      <c r="DS6" s="65"/>
      <c r="DT6" s="57"/>
      <c r="DU6" s="57"/>
      <c r="DV6" s="57"/>
      <c r="DW6" s="57"/>
      <c r="DX6" s="57"/>
      <c r="DY6" s="66"/>
      <c r="DZ6" s="6"/>
      <c r="EA6" s="6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249" s="8" customFormat="1" ht="18" customHeight="1">
      <c r="A7" s="52"/>
      <c r="B7" s="53"/>
      <c r="C7" s="54"/>
      <c r="D7" s="67" t="s">
        <v>20</v>
      </c>
      <c r="E7" s="54"/>
      <c r="F7" s="54"/>
      <c r="G7" s="54"/>
      <c r="H7" s="54"/>
      <c r="I7" s="54"/>
      <c r="J7" s="54"/>
      <c r="K7" s="67" t="s">
        <v>21</v>
      </c>
      <c r="L7" s="54"/>
      <c r="M7" s="54"/>
      <c r="N7" s="54"/>
      <c r="O7" s="54"/>
      <c r="P7" s="54"/>
      <c r="Q7" s="54"/>
      <c r="R7" s="67" t="s">
        <v>22</v>
      </c>
      <c r="S7" s="54"/>
      <c r="T7" s="54"/>
      <c r="U7" s="54"/>
      <c r="V7" s="54"/>
      <c r="W7" s="54"/>
      <c r="X7" s="54"/>
      <c r="Y7" s="67" t="s">
        <v>23</v>
      </c>
      <c r="Z7" s="54"/>
      <c r="AA7" s="54"/>
      <c r="AB7" s="54"/>
      <c r="AC7" s="54"/>
      <c r="AD7" s="54"/>
      <c r="AE7" s="54"/>
      <c r="AF7" s="67" t="s">
        <v>24</v>
      </c>
      <c r="AG7" s="54"/>
      <c r="AH7" s="54"/>
      <c r="AI7" s="54"/>
      <c r="AJ7" s="54"/>
      <c r="AK7" s="54"/>
      <c r="AL7" s="54"/>
      <c r="AM7" s="67" t="s">
        <v>25</v>
      </c>
      <c r="AN7" s="54"/>
      <c r="AO7" s="54"/>
      <c r="AP7" s="54"/>
      <c r="AQ7" s="57"/>
      <c r="AR7" s="58"/>
      <c r="AS7" s="68"/>
      <c r="AT7" s="67" t="s">
        <v>26</v>
      </c>
      <c r="AU7" s="54"/>
      <c r="AV7" s="54"/>
      <c r="AW7" s="54"/>
      <c r="AX7" s="57"/>
      <c r="AY7" s="58"/>
      <c r="AZ7" s="68"/>
      <c r="BA7" s="67" t="s">
        <v>27</v>
      </c>
      <c r="BB7" s="54"/>
      <c r="BC7" s="54"/>
      <c r="BD7" s="54"/>
      <c r="BE7" s="54"/>
      <c r="BF7" s="57"/>
      <c r="BG7" s="57"/>
      <c r="BH7" s="69" t="s">
        <v>28</v>
      </c>
      <c r="BI7" s="60"/>
      <c r="BJ7" s="60"/>
      <c r="BK7" s="58"/>
      <c r="BL7" s="58"/>
      <c r="BM7" s="54"/>
      <c r="BN7" s="54"/>
      <c r="BO7" s="67" t="s">
        <v>29</v>
      </c>
      <c r="BP7" s="58"/>
      <c r="BQ7" s="58"/>
      <c r="BR7" s="60"/>
      <c r="BS7" s="54"/>
      <c r="BT7" s="57"/>
      <c r="BU7" s="57"/>
      <c r="BV7" s="67" t="s">
        <v>30</v>
      </c>
      <c r="BW7" s="54"/>
      <c r="BX7" s="54"/>
      <c r="BY7" s="54"/>
      <c r="BZ7" s="54"/>
      <c r="CA7" s="54"/>
      <c r="CB7" s="54"/>
      <c r="CC7" s="67" t="s">
        <v>41</v>
      </c>
      <c r="CD7" s="54"/>
      <c r="CE7" s="59"/>
      <c r="CF7" s="59"/>
      <c r="CG7" s="59"/>
      <c r="CH7" s="59"/>
      <c r="CI7" s="54"/>
      <c r="CJ7" s="67" t="s">
        <v>42</v>
      </c>
      <c r="CK7" s="54"/>
      <c r="CL7" s="54"/>
      <c r="CM7" s="54"/>
      <c r="CN7" s="54"/>
      <c r="CO7" s="57"/>
      <c r="CP7" s="57"/>
      <c r="CQ7" s="34" t="s">
        <v>44</v>
      </c>
      <c r="CR7" s="54"/>
      <c r="CS7" s="54"/>
      <c r="CT7" s="54"/>
      <c r="CU7" s="59"/>
      <c r="CV7" s="57"/>
      <c r="CW7" s="57"/>
      <c r="CX7" s="34" t="s">
        <v>46</v>
      </c>
      <c r="CY7" s="59"/>
      <c r="CZ7" s="59"/>
      <c r="DA7" s="54"/>
      <c r="DB7" s="59"/>
      <c r="DC7" s="57"/>
      <c r="DD7" s="57"/>
      <c r="DE7" s="34" t="s">
        <v>31</v>
      </c>
      <c r="DF7" s="63"/>
      <c r="DG7" s="64"/>
      <c r="DH7" s="63"/>
      <c r="DI7" s="59"/>
      <c r="DJ7" s="59"/>
      <c r="DK7" s="59"/>
      <c r="DL7" s="34" t="s">
        <v>32</v>
      </c>
      <c r="DM7" s="57"/>
      <c r="DN7" s="57"/>
      <c r="DO7" s="57"/>
      <c r="DP7" s="57"/>
      <c r="DQ7" s="57"/>
      <c r="DR7" s="66"/>
      <c r="DS7" s="51" t="s">
        <v>48</v>
      </c>
      <c r="DT7" s="57"/>
      <c r="DU7" s="57"/>
      <c r="DV7" s="57"/>
      <c r="DW7" s="57"/>
      <c r="DX7" s="57"/>
      <c r="DY7" s="66"/>
      <c r="DZ7" s="6"/>
      <c r="EA7" s="6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</row>
    <row r="8" spans="1:131" ht="63">
      <c r="A8" s="70" t="s">
        <v>0</v>
      </c>
      <c r="B8" s="71" t="s">
        <v>33</v>
      </c>
      <c r="C8" s="71" t="s">
        <v>1</v>
      </c>
      <c r="D8" s="71" t="s">
        <v>2</v>
      </c>
      <c r="E8" s="71" t="s">
        <v>3</v>
      </c>
      <c r="F8" s="71" t="s">
        <v>4</v>
      </c>
      <c r="G8" s="71" t="s">
        <v>5</v>
      </c>
      <c r="H8" s="71" t="s">
        <v>6</v>
      </c>
      <c r="I8" s="71" t="s">
        <v>7</v>
      </c>
      <c r="J8" s="71" t="s">
        <v>8</v>
      </c>
      <c r="K8" s="71" t="s">
        <v>2</v>
      </c>
      <c r="L8" s="71" t="s">
        <v>3</v>
      </c>
      <c r="M8" s="71" t="s">
        <v>4</v>
      </c>
      <c r="N8" s="71" t="s">
        <v>5</v>
      </c>
      <c r="O8" s="71" t="s">
        <v>6</v>
      </c>
      <c r="P8" s="71" t="s">
        <v>7</v>
      </c>
      <c r="Q8" s="71" t="s">
        <v>8</v>
      </c>
      <c r="R8" s="71" t="s">
        <v>2</v>
      </c>
      <c r="S8" s="71" t="s">
        <v>3</v>
      </c>
      <c r="T8" s="71" t="s">
        <v>4</v>
      </c>
      <c r="U8" s="71" t="s">
        <v>5</v>
      </c>
      <c r="V8" s="71" t="s">
        <v>6</v>
      </c>
      <c r="W8" s="71" t="s">
        <v>7</v>
      </c>
      <c r="X8" s="71" t="s">
        <v>8</v>
      </c>
      <c r="Y8" s="71" t="s">
        <v>2</v>
      </c>
      <c r="Z8" s="71" t="s">
        <v>3</v>
      </c>
      <c r="AA8" s="71" t="s">
        <v>4</v>
      </c>
      <c r="AB8" s="71" t="s">
        <v>5</v>
      </c>
      <c r="AC8" s="71" t="s">
        <v>6</v>
      </c>
      <c r="AD8" s="71" t="s">
        <v>7</v>
      </c>
      <c r="AE8" s="71" t="s">
        <v>8</v>
      </c>
      <c r="AF8" s="71" t="s">
        <v>2</v>
      </c>
      <c r="AG8" s="71" t="s">
        <v>3</v>
      </c>
      <c r="AH8" s="71" t="s">
        <v>4</v>
      </c>
      <c r="AI8" s="71" t="s">
        <v>5</v>
      </c>
      <c r="AJ8" s="71" t="s">
        <v>6</v>
      </c>
      <c r="AK8" s="71" t="s">
        <v>7</v>
      </c>
      <c r="AL8" s="71" t="s">
        <v>8</v>
      </c>
      <c r="AM8" s="71" t="s">
        <v>2</v>
      </c>
      <c r="AN8" s="71" t="s">
        <v>3</v>
      </c>
      <c r="AO8" s="71" t="s">
        <v>4</v>
      </c>
      <c r="AP8" s="71" t="s">
        <v>5</v>
      </c>
      <c r="AQ8" s="71" t="s">
        <v>9</v>
      </c>
      <c r="AR8" s="71" t="s">
        <v>7</v>
      </c>
      <c r="AS8" s="71" t="s">
        <v>8</v>
      </c>
      <c r="AT8" s="71" t="s">
        <v>2</v>
      </c>
      <c r="AU8" s="71" t="s">
        <v>3</v>
      </c>
      <c r="AV8" s="71" t="s">
        <v>4</v>
      </c>
      <c r="AW8" s="71" t="s">
        <v>5</v>
      </c>
      <c r="AX8" s="71" t="s">
        <v>9</v>
      </c>
      <c r="AY8" s="71" t="s">
        <v>7</v>
      </c>
      <c r="AZ8" s="71" t="s">
        <v>8</v>
      </c>
      <c r="BA8" s="71" t="s">
        <v>2</v>
      </c>
      <c r="BB8" s="71" t="s">
        <v>3</v>
      </c>
      <c r="BC8" s="71" t="s">
        <v>4</v>
      </c>
      <c r="BD8" s="71" t="s">
        <v>5</v>
      </c>
      <c r="BE8" s="71" t="s">
        <v>6</v>
      </c>
      <c r="BF8" s="71" t="s">
        <v>7</v>
      </c>
      <c r="BG8" s="71" t="s">
        <v>8</v>
      </c>
      <c r="BH8" s="71" t="s">
        <v>2</v>
      </c>
      <c r="BI8" s="71" t="s">
        <v>3</v>
      </c>
      <c r="BJ8" s="71" t="s">
        <v>4</v>
      </c>
      <c r="BK8" s="71" t="s">
        <v>5</v>
      </c>
      <c r="BL8" s="71" t="s">
        <v>6</v>
      </c>
      <c r="BM8" s="71" t="s">
        <v>7</v>
      </c>
      <c r="BN8" s="71" t="s">
        <v>8</v>
      </c>
      <c r="BO8" s="71" t="s">
        <v>2</v>
      </c>
      <c r="BP8" s="71" t="s">
        <v>3</v>
      </c>
      <c r="BQ8" s="71" t="s">
        <v>4</v>
      </c>
      <c r="BR8" s="71" t="s">
        <v>5</v>
      </c>
      <c r="BS8" s="71" t="s">
        <v>6</v>
      </c>
      <c r="BT8" s="71" t="s">
        <v>7</v>
      </c>
      <c r="BU8" s="71" t="s">
        <v>8</v>
      </c>
      <c r="BV8" s="71" t="s">
        <v>2</v>
      </c>
      <c r="BW8" s="71" t="s">
        <v>3</v>
      </c>
      <c r="BX8" s="71" t="s">
        <v>4</v>
      </c>
      <c r="BY8" s="71" t="s">
        <v>5</v>
      </c>
      <c r="BZ8" s="71" t="s">
        <v>6</v>
      </c>
      <c r="CA8" s="71" t="s">
        <v>7</v>
      </c>
      <c r="CB8" s="71" t="s">
        <v>8</v>
      </c>
      <c r="CC8" s="71" t="s">
        <v>2</v>
      </c>
      <c r="CD8" s="71" t="s">
        <v>3</v>
      </c>
      <c r="CE8" s="71" t="s">
        <v>4</v>
      </c>
      <c r="CF8" s="71" t="s">
        <v>5</v>
      </c>
      <c r="CG8" s="71" t="s">
        <v>6</v>
      </c>
      <c r="CH8" s="71" t="s">
        <v>7</v>
      </c>
      <c r="CI8" s="71" t="s">
        <v>8</v>
      </c>
      <c r="CJ8" s="71" t="s">
        <v>2</v>
      </c>
      <c r="CK8" s="71" t="s">
        <v>3</v>
      </c>
      <c r="CL8" s="71" t="s">
        <v>4</v>
      </c>
      <c r="CM8" s="71" t="s">
        <v>5</v>
      </c>
      <c r="CN8" s="71" t="s">
        <v>6</v>
      </c>
      <c r="CO8" s="71" t="s">
        <v>7</v>
      </c>
      <c r="CP8" s="71" t="s">
        <v>8</v>
      </c>
      <c r="CQ8" s="72" t="s">
        <v>2</v>
      </c>
      <c r="CR8" s="71" t="s">
        <v>3</v>
      </c>
      <c r="CS8" s="71" t="s">
        <v>4</v>
      </c>
      <c r="CT8" s="71" t="s">
        <v>5</v>
      </c>
      <c r="CU8" s="71" t="s">
        <v>6</v>
      </c>
      <c r="CV8" s="71" t="s">
        <v>7</v>
      </c>
      <c r="CW8" s="71" t="s">
        <v>8</v>
      </c>
      <c r="CX8" s="72" t="s">
        <v>2</v>
      </c>
      <c r="CY8" s="71" t="s">
        <v>3</v>
      </c>
      <c r="CZ8" s="71" t="s">
        <v>4</v>
      </c>
      <c r="DA8" s="71" t="s">
        <v>5</v>
      </c>
      <c r="DB8" s="71" t="s">
        <v>6</v>
      </c>
      <c r="DC8" s="71" t="s">
        <v>7</v>
      </c>
      <c r="DD8" s="71" t="s">
        <v>8</v>
      </c>
      <c r="DE8" s="72" t="s">
        <v>2</v>
      </c>
      <c r="DF8" s="71" t="s">
        <v>3</v>
      </c>
      <c r="DG8" s="71" t="s">
        <v>4</v>
      </c>
      <c r="DH8" s="71" t="s">
        <v>5</v>
      </c>
      <c r="DI8" s="71" t="s">
        <v>6</v>
      </c>
      <c r="DJ8" s="71" t="s">
        <v>7</v>
      </c>
      <c r="DK8" s="71" t="s">
        <v>8</v>
      </c>
      <c r="DL8" s="72" t="s">
        <v>2</v>
      </c>
      <c r="DM8" s="71" t="s">
        <v>3</v>
      </c>
      <c r="DN8" s="71" t="s">
        <v>4</v>
      </c>
      <c r="DO8" s="71" t="s">
        <v>5</v>
      </c>
      <c r="DP8" s="71" t="s">
        <v>6</v>
      </c>
      <c r="DQ8" s="71" t="s">
        <v>7</v>
      </c>
      <c r="DR8" s="71" t="s">
        <v>8</v>
      </c>
      <c r="DS8" s="72" t="s">
        <v>2</v>
      </c>
      <c r="DT8" s="71" t="s">
        <v>3</v>
      </c>
      <c r="DU8" s="71" t="s">
        <v>4</v>
      </c>
      <c r="DV8" s="71" t="s">
        <v>5</v>
      </c>
      <c r="DW8" s="71" t="s">
        <v>6</v>
      </c>
      <c r="DX8" s="71" t="s">
        <v>7</v>
      </c>
      <c r="DY8" s="71" t="s">
        <v>8</v>
      </c>
      <c r="DZ8" s="9"/>
      <c r="EA8" s="9"/>
    </row>
    <row r="9" spans="1:131" s="2" customFormat="1" ht="15.7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3">
        <v>21</v>
      </c>
      <c r="V9" s="73">
        <v>22</v>
      </c>
      <c r="W9" s="73">
        <v>23</v>
      </c>
      <c r="X9" s="73">
        <v>24</v>
      </c>
      <c r="Y9" s="73">
        <v>25</v>
      </c>
      <c r="Z9" s="73">
        <v>26</v>
      </c>
      <c r="AA9" s="73">
        <v>27</v>
      </c>
      <c r="AB9" s="73">
        <v>28</v>
      </c>
      <c r="AC9" s="73">
        <v>29</v>
      </c>
      <c r="AD9" s="73">
        <v>30</v>
      </c>
      <c r="AE9" s="73">
        <v>31</v>
      </c>
      <c r="AF9" s="73">
        <v>32</v>
      </c>
      <c r="AG9" s="73">
        <v>33</v>
      </c>
      <c r="AH9" s="73">
        <v>34</v>
      </c>
      <c r="AI9" s="73">
        <v>35</v>
      </c>
      <c r="AJ9" s="73">
        <v>36</v>
      </c>
      <c r="AK9" s="73">
        <v>37</v>
      </c>
      <c r="AL9" s="73">
        <v>38</v>
      </c>
      <c r="AM9" s="73">
        <v>39</v>
      </c>
      <c r="AN9" s="73">
        <v>40</v>
      </c>
      <c r="AO9" s="73">
        <v>41</v>
      </c>
      <c r="AP9" s="73">
        <v>42</v>
      </c>
      <c r="AQ9" s="73">
        <v>43</v>
      </c>
      <c r="AR9" s="73">
        <v>44</v>
      </c>
      <c r="AS9" s="73">
        <v>45</v>
      </c>
      <c r="AT9" s="73">
        <v>46</v>
      </c>
      <c r="AU9" s="73">
        <v>47</v>
      </c>
      <c r="AV9" s="73">
        <v>48</v>
      </c>
      <c r="AW9" s="73">
        <v>49</v>
      </c>
      <c r="AX9" s="73">
        <v>50</v>
      </c>
      <c r="AY9" s="73">
        <v>51</v>
      </c>
      <c r="AZ9" s="73">
        <v>52</v>
      </c>
      <c r="BA9" s="73">
        <v>53</v>
      </c>
      <c r="BB9" s="73">
        <v>54</v>
      </c>
      <c r="BC9" s="73">
        <v>55</v>
      </c>
      <c r="BD9" s="73">
        <v>56</v>
      </c>
      <c r="BE9" s="73">
        <v>57</v>
      </c>
      <c r="BF9" s="73">
        <v>58</v>
      </c>
      <c r="BG9" s="73">
        <v>59</v>
      </c>
      <c r="BH9" s="73">
        <v>60</v>
      </c>
      <c r="BI9" s="73">
        <v>61</v>
      </c>
      <c r="BJ9" s="73">
        <v>62</v>
      </c>
      <c r="BK9" s="73">
        <v>63</v>
      </c>
      <c r="BL9" s="73">
        <v>64</v>
      </c>
      <c r="BM9" s="73">
        <v>65</v>
      </c>
      <c r="BN9" s="73">
        <v>66</v>
      </c>
      <c r="BO9" s="73">
        <v>67</v>
      </c>
      <c r="BP9" s="73">
        <v>68</v>
      </c>
      <c r="BQ9" s="73">
        <v>69</v>
      </c>
      <c r="BR9" s="73">
        <v>70</v>
      </c>
      <c r="BS9" s="73">
        <v>71</v>
      </c>
      <c r="BT9" s="73">
        <v>72</v>
      </c>
      <c r="BU9" s="73">
        <v>73</v>
      </c>
      <c r="BV9" s="73">
        <v>74</v>
      </c>
      <c r="BW9" s="73">
        <v>75</v>
      </c>
      <c r="BX9" s="73">
        <v>76</v>
      </c>
      <c r="BY9" s="73">
        <v>77</v>
      </c>
      <c r="BZ9" s="73">
        <v>78</v>
      </c>
      <c r="CA9" s="73">
        <v>79</v>
      </c>
      <c r="CB9" s="73">
        <v>80</v>
      </c>
      <c r="CC9" s="73">
        <v>81</v>
      </c>
      <c r="CD9" s="73">
        <v>82</v>
      </c>
      <c r="CE9" s="73">
        <v>83</v>
      </c>
      <c r="CF9" s="73">
        <v>84</v>
      </c>
      <c r="CG9" s="73">
        <v>85</v>
      </c>
      <c r="CH9" s="73">
        <v>86</v>
      </c>
      <c r="CI9" s="73">
        <v>87</v>
      </c>
      <c r="CJ9" s="73">
        <v>88</v>
      </c>
      <c r="CK9" s="73">
        <v>89</v>
      </c>
      <c r="CL9" s="73">
        <v>90</v>
      </c>
      <c r="CM9" s="73">
        <v>91</v>
      </c>
      <c r="CN9" s="73">
        <v>92</v>
      </c>
      <c r="CO9" s="73">
        <v>93</v>
      </c>
      <c r="CP9" s="73">
        <v>94</v>
      </c>
      <c r="CQ9" s="73">
        <v>95</v>
      </c>
      <c r="CR9" s="73">
        <v>96</v>
      </c>
      <c r="CS9" s="73">
        <v>97</v>
      </c>
      <c r="CT9" s="73">
        <v>98</v>
      </c>
      <c r="CU9" s="73">
        <v>99</v>
      </c>
      <c r="CV9" s="73">
        <v>100</v>
      </c>
      <c r="CW9" s="73">
        <v>101</v>
      </c>
      <c r="CX9" s="73">
        <v>102</v>
      </c>
      <c r="CY9" s="73">
        <v>103</v>
      </c>
      <c r="CZ9" s="73">
        <v>104</v>
      </c>
      <c r="DA9" s="73">
        <v>105</v>
      </c>
      <c r="DB9" s="73">
        <v>106</v>
      </c>
      <c r="DC9" s="73">
        <v>107</v>
      </c>
      <c r="DD9" s="73">
        <v>108</v>
      </c>
      <c r="DE9" s="73">
        <v>116</v>
      </c>
      <c r="DF9" s="73">
        <v>117</v>
      </c>
      <c r="DG9" s="73">
        <v>118</v>
      </c>
      <c r="DH9" s="73">
        <v>119</v>
      </c>
      <c r="DI9" s="73">
        <v>120</v>
      </c>
      <c r="DJ9" s="73">
        <v>121</v>
      </c>
      <c r="DK9" s="73">
        <v>122</v>
      </c>
      <c r="DL9" s="73">
        <v>123</v>
      </c>
      <c r="DM9" s="73">
        <v>124</v>
      </c>
      <c r="DN9" s="73">
        <v>125</v>
      </c>
      <c r="DO9" s="73">
        <v>126</v>
      </c>
      <c r="DP9" s="73">
        <v>127</v>
      </c>
      <c r="DQ9" s="73">
        <v>128</v>
      </c>
      <c r="DR9" s="73">
        <v>129</v>
      </c>
      <c r="DS9" s="73">
        <v>130</v>
      </c>
      <c r="DT9" s="73">
        <v>131</v>
      </c>
      <c r="DU9" s="73">
        <v>132</v>
      </c>
      <c r="DV9" s="73">
        <v>133</v>
      </c>
      <c r="DW9" s="73">
        <v>134</v>
      </c>
      <c r="DX9" s="73">
        <v>135</v>
      </c>
      <c r="DY9" s="73">
        <v>136</v>
      </c>
      <c r="DZ9" s="10"/>
      <c r="EA9" s="10"/>
    </row>
    <row r="10" spans="1:129" s="11" customFormat="1" ht="15.75">
      <c r="A10" s="74">
        <v>1</v>
      </c>
      <c r="B10" s="75" t="s">
        <v>35</v>
      </c>
      <c r="C10" s="73" t="s">
        <v>34</v>
      </c>
      <c r="D10" s="76">
        <v>1</v>
      </c>
      <c r="E10" s="77">
        <v>0</v>
      </c>
      <c r="F10" s="77"/>
      <c r="G10" s="77"/>
      <c r="H10" s="77"/>
      <c r="I10" s="78">
        <f>SUM(E10:H10)</f>
        <v>0</v>
      </c>
      <c r="J10" s="78">
        <f>I10*100/D10</f>
        <v>0</v>
      </c>
      <c r="K10" s="76">
        <v>0.4</v>
      </c>
      <c r="L10" s="77">
        <v>0.523</v>
      </c>
      <c r="M10" s="77"/>
      <c r="N10" s="77"/>
      <c r="O10" s="77"/>
      <c r="P10" s="78">
        <f>SUM(L10:O10)</f>
        <v>0.523</v>
      </c>
      <c r="Q10" s="78">
        <f>P10*100/K10</f>
        <v>130.75</v>
      </c>
      <c r="R10" s="76">
        <v>0</v>
      </c>
      <c r="S10" s="77"/>
      <c r="T10" s="77"/>
      <c r="U10" s="77"/>
      <c r="V10" s="77"/>
      <c r="W10" s="78">
        <f>SUM(S10:V10)</f>
        <v>0</v>
      </c>
      <c r="X10" s="78" t="e">
        <f>W10*100/R10</f>
        <v>#DIV/0!</v>
      </c>
      <c r="Y10" s="76">
        <v>4</v>
      </c>
      <c r="Z10" s="77">
        <v>1</v>
      </c>
      <c r="AA10" s="77"/>
      <c r="AB10" s="77"/>
      <c r="AC10" s="77"/>
      <c r="AD10" s="77">
        <f>AC10+AB10+AA10+Z10</f>
        <v>1</v>
      </c>
      <c r="AE10" s="78">
        <f>AD10*100/Y10</f>
        <v>25</v>
      </c>
      <c r="AF10" s="76">
        <v>32</v>
      </c>
      <c r="AG10" s="77">
        <v>6</v>
      </c>
      <c r="AH10" s="77"/>
      <c r="AI10" s="77"/>
      <c r="AJ10" s="77"/>
      <c r="AK10" s="78">
        <f>SUM(AG10:AJ10)</f>
        <v>6</v>
      </c>
      <c r="AL10" s="78">
        <f>AK10*100/AF10</f>
        <v>18.75</v>
      </c>
      <c r="AM10" s="77">
        <v>3</v>
      </c>
      <c r="AN10" s="77">
        <v>0</v>
      </c>
      <c r="AO10" s="77"/>
      <c r="AP10" s="77"/>
      <c r="AQ10" s="77"/>
      <c r="AR10" s="78">
        <f>SUM(AN10:AQ10)</f>
        <v>0</v>
      </c>
      <c r="AS10" s="78">
        <f>AR10*100/AM10</f>
        <v>0</v>
      </c>
      <c r="AT10" s="77">
        <v>5</v>
      </c>
      <c r="AU10" s="77">
        <v>1</v>
      </c>
      <c r="AV10" s="77"/>
      <c r="AW10" s="77"/>
      <c r="AX10" s="77"/>
      <c r="AY10" s="78">
        <f>SUM(AU10:AX10)</f>
        <v>1</v>
      </c>
      <c r="AZ10" s="78">
        <f>AY10*100/AT10</f>
        <v>20</v>
      </c>
      <c r="BA10" s="77">
        <v>2</v>
      </c>
      <c r="BB10" s="77">
        <v>1</v>
      </c>
      <c r="BC10" s="77"/>
      <c r="BD10" s="77"/>
      <c r="BE10" s="77"/>
      <c r="BF10" s="78">
        <f>SUM(BB10:BE10)</f>
        <v>1</v>
      </c>
      <c r="BG10" s="78">
        <f>BF10*100/BA10</f>
        <v>50</v>
      </c>
      <c r="BH10" s="77">
        <v>0</v>
      </c>
      <c r="BI10" s="77">
        <v>0</v>
      </c>
      <c r="BJ10" s="77"/>
      <c r="BK10" s="77"/>
      <c r="BL10" s="77"/>
      <c r="BM10" s="78">
        <f>SUM(BI10:BL10)</f>
        <v>0</v>
      </c>
      <c r="BN10" s="78" t="e">
        <f>BM10*100/BH10</f>
        <v>#DIV/0!</v>
      </c>
      <c r="BO10" s="79">
        <v>0</v>
      </c>
      <c r="BP10" s="79">
        <v>0</v>
      </c>
      <c r="BQ10" s="77"/>
      <c r="BR10" s="77"/>
      <c r="BS10" s="77"/>
      <c r="BT10" s="78">
        <f>SUM(BP10:BS10)</f>
        <v>0</v>
      </c>
      <c r="BU10" s="78" t="e">
        <f>BT10*100/BO10</f>
        <v>#DIV/0!</v>
      </c>
      <c r="BV10" s="77">
        <v>4</v>
      </c>
      <c r="BW10" s="77">
        <v>0</v>
      </c>
      <c r="BX10" s="77"/>
      <c r="BY10" s="77"/>
      <c r="BZ10" s="77"/>
      <c r="CA10" s="78">
        <f>SUM(BW10:BZ10)</f>
        <v>0</v>
      </c>
      <c r="CB10" s="78">
        <f>CA10*100/BV10</f>
        <v>0</v>
      </c>
      <c r="CC10" s="77">
        <v>5</v>
      </c>
      <c r="CD10" s="77">
        <v>2</v>
      </c>
      <c r="CE10" s="77"/>
      <c r="CF10" s="77"/>
      <c r="CG10" s="77"/>
      <c r="CH10" s="78">
        <f>SUM(CD10:CG10)</f>
        <v>2</v>
      </c>
      <c r="CI10" s="78">
        <f>CH10*100/CC10</f>
        <v>40</v>
      </c>
      <c r="CJ10" s="77">
        <v>2</v>
      </c>
      <c r="CK10" s="77">
        <v>0</v>
      </c>
      <c r="CL10" s="77"/>
      <c r="CM10" s="77"/>
      <c r="CN10" s="77"/>
      <c r="CO10" s="78">
        <f>SUM(CK10:CN10)</f>
        <v>0</v>
      </c>
      <c r="CP10" s="78">
        <f>CO10*100/CJ10</f>
        <v>0</v>
      </c>
      <c r="CQ10" s="77">
        <v>225</v>
      </c>
      <c r="CR10" s="77">
        <v>39</v>
      </c>
      <c r="CS10" s="77"/>
      <c r="CT10" s="77"/>
      <c r="CU10" s="77"/>
      <c r="CV10" s="78">
        <f>SUM(CR10:CU10)</f>
        <v>39</v>
      </c>
      <c r="CW10" s="78">
        <f>CV10*100/CQ10</f>
        <v>17.333333333333332</v>
      </c>
      <c r="CX10" s="79">
        <v>0</v>
      </c>
      <c r="CY10" s="79">
        <v>0</v>
      </c>
      <c r="CZ10" s="79"/>
      <c r="DA10" s="79"/>
      <c r="DB10" s="79"/>
      <c r="DC10" s="78">
        <f>SUM(CY10:DB10)</f>
        <v>0</v>
      </c>
      <c r="DD10" s="78" t="e">
        <f>DC10*100/CX10</f>
        <v>#DIV/0!</v>
      </c>
      <c r="DE10" s="79">
        <v>3</v>
      </c>
      <c r="DF10" s="79">
        <v>0</v>
      </c>
      <c r="DG10" s="79"/>
      <c r="DH10" s="79"/>
      <c r="DI10" s="79"/>
      <c r="DJ10" s="78">
        <f>SUM(DF10:DI10)</f>
        <v>0</v>
      </c>
      <c r="DK10" s="78">
        <f>DJ10*100/DE10</f>
        <v>0</v>
      </c>
      <c r="DL10" s="79">
        <v>60</v>
      </c>
      <c r="DM10" s="79">
        <v>0</v>
      </c>
      <c r="DN10" s="79"/>
      <c r="DO10" s="79"/>
      <c r="DP10" s="79"/>
      <c r="DQ10" s="78">
        <f>SUM(DM10:DP10)</f>
        <v>0</v>
      </c>
      <c r="DR10" s="78">
        <f>DQ10*100/DL10</f>
        <v>0</v>
      </c>
      <c r="DS10" s="80">
        <v>0</v>
      </c>
      <c r="DT10" s="80">
        <v>0</v>
      </c>
      <c r="DU10" s="80"/>
      <c r="DV10" s="80"/>
      <c r="DW10" s="80"/>
      <c r="DX10" s="78">
        <f>SUM(DT10:DW10)</f>
        <v>0</v>
      </c>
      <c r="DY10" s="78" t="e">
        <f>DX10*100/DS10</f>
        <v>#DIV/0!</v>
      </c>
    </row>
    <row r="11" spans="74:106" ht="14.25">
      <c r="BV11" s="12"/>
      <c r="BW11" s="12"/>
      <c r="BX11" s="12"/>
      <c r="BY11" s="12"/>
      <c r="BZ11" s="12"/>
      <c r="CA11" s="12"/>
      <c r="CB11" s="12"/>
      <c r="CC11" s="12"/>
      <c r="CS11" s="12"/>
      <c r="CT11" s="12"/>
      <c r="CU11" s="12"/>
      <c r="CV11" s="13"/>
      <c r="CW11" s="13"/>
      <c r="CX11" s="13"/>
      <c r="CY11" s="12"/>
      <c r="CZ11" s="13"/>
      <c r="DA11" s="14"/>
      <c r="DB11" s="12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ALL</cp:lastModifiedBy>
  <cp:lastPrinted>2021-11-01T11:28:36Z</cp:lastPrinted>
  <dcterms:created xsi:type="dcterms:W3CDTF">2021-02-28T07:59:58Z</dcterms:created>
  <dcterms:modified xsi:type="dcterms:W3CDTF">2013-12-31T21:36:29Z</dcterms:modified>
  <cp:category/>
  <cp:version/>
  <cp:contentType/>
  <cp:contentStatus/>
</cp:coreProperties>
</file>